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6" windowHeight="6816" tabRatio="920" activeTab="5"/>
  </bookViews>
  <sheets>
    <sheet name="ACIL SERVIS" sheetId="6" r:id="rId1"/>
    <sheet name="AMELİYATHANE" sheetId="9" r:id="rId2"/>
    <sheet name="ANJİYO" sheetId="10" r:id="rId3"/>
    <sheet name="ENDOSKOPİ" sheetId="11" r:id="rId4"/>
    <sheet name="DOĞUMHANE" sheetId="12" r:id="rId5"/>
    <sheet name="POLİKLİNİKLER" sheetId="13" r:id="rId6"/>
    <sheet name="YATAN HASTA KATLARI" sheetId="14" r:id="rId7"/>
    <sheet name="YOĞUN BAKIMLAR" sheetId="15" r:id="rId8"/>
    <sheet name="ANA DEPO" sheetId="16" r:id="rId9"/>
    <sheet name="OFIS" sheetId="8" r:id="rId10"/>
    <sheet name="TEMİZLİK BİRİMİ" sheetId="28" r:id="rId11"/>
    <sheet name="BIYOMEDIKAL" sheetId="7" r:id="rId12"/>
    <sheet name="ATIK DEPOLARI" sheetId="29" r:id="rId13"/>
    <sheet name="GUVENLIK" sheetId="3" r:id="rId14"/>
    <sheet name="KAFETERYA" sheetId="30" r:id="rId15"/>
    <sheet name="ECZANE" sheetId="31" r:id="rId16"/>
    <sheet name="FİZİK TEDAVİ" sheetId="32" r:id="rId17"/>
    <sheet name="RADYOLOJİ" sheetId="33" r:id="rId18"/>
    <sheet name="STERİLİZASYON" sheetId="34" r:id="rId19"/>
    <sheet name="LABORATUVARLAR" sheetId="35" r:id="rId20"/>
    <sheet name="YEMEKHANE" sheetId="36" r:id="rId21"/>
    <sheet name="TEKNİK HİZMETLER" sheetId="37" r:id="rId22"/>
  </sheets>
  <definedNames>
    <definedName name="_xlnm._FilterDatabase" localSheetId="1" hidden="1">AMELİYATHANE!$A$5:$Y$62</definedName>
    <definedName name="_xlnm._FilterDatabase" localSheetId="8" hidden="1">'ANA DEPO'!$A$5:$Y$20</definedName>
    <definedName name="_xlnm._FilterDatabase" localSheetId="2" hidden="1">ANJİYO!$A$5:$Y$52</definedName>
    <definedName name="_xlnm._FilterDatabase" localSheetId="12" hidden="1">'ATIK DEPOLARI'!$A$5:$Y$37</definedName>
    <definedName name="_xlnm._FilterDatabase" localSheetId="4" hidden="1">DOĞUMHANE!$A$5:$Y$49</definedName>
    <definedName name="_xlnm._FilterDatabase" localSheetId="15" hidden="1">ECZANE!$A$5:$Y$28</definedName>
    <definedName name="_xlnm._FilterDatabase" localSheetId="3" hidden="1">ENDOSKOPİ!$A$5:$Y$48</definedName>
    <definedName name="_xlnm._FilterDatabase" localSheetId="16" hidden="1">'FİZİK TEDAVİ'!$A$5:$Y$44</definedName>
    <definedName name="_xlnm._FilterDatabase" localSheetId="14" hidden="1">KAFETERYA!$A$5:$Y$27</definedName>
    <definedName name="_xlnm._FilterDatabase" localSheetId="19" hidden="1">LABORATUVARLAR!$A$5:$Y$55</definedName>
    <definedName name="_xlnm._FilterDatabase" localSheetId="5" hidden="1">POLİKLİNİKLER!$A$5:$Y$45</definedName>
    <definedName name="_xlnm._FilterDatabase" localSheetId="17" hidden="1">RADYOLOJİ!$A$5:$Y$65</definedName>
    <definedName name="_xlnm._FilterDatabase" localSheetId="18" hidden="1">STERİLİZASYON!$A$5:$Y$53</definedName>
    <definedName name="_xlnm._FilterDatabase" localSheetId="21" hidden="1">'TEKNİK HİZMETLER'!$A$5:$Y$65</definedName>
    <definedName name="_xlnm._FilterDatabase" localSheetId="10" hidden="1">'TEMİZLİK BİRİMİ'!$A$5:$Y$59</definedName>
    <definedName name="_xlnm._FilterDatabase" localSheetId="6" hidden="1">'YATAN HASTA KATLARI'!$A$5:$Y$52</definedName>
    <definedName name="_xlnm._FilterDatabase" localSheetId="20" hidden="1">YEMEKHANE!$A$5:$Y$29</definedName>
    <definedName name="_xlnm._FilterDatabase" localSheetId="7" hidden="1">'YOĞUN BAKIMLAR'!$A$5:$Y$53</definedName>
    <definedName name="OLE_LINK1" localSheetId="1">AMELİYATHANE!#REF!</definedName>
    <definedName name="OLE_LINK1" localSheetId="8">'ANA DEPO'!#REF!</definedName>
    <definedName name="OLE_LINK1" localSheetId="2">ANJİYO!#REF!</definedName>
    <definedName name="OLE_LINK1" localSheetId="12">'ATIK DEPOLARI'!#REF!</definedName>
    <definedName name="OLE_LINK1" localSheetId="4">DOĞUMHANE!#REF!</definedName>
    <definedName name="OLE_LINK1" localSheetId="15">ECZANE!#REF!</definedName>
    <definedName name="OLE_LINK1" localSheetId="3">ENDOSKOPİ!#REF!</definedName>
    <definedName name="OLE_LINK1" localSheetId="16">'FİZİK TEDAVİ'!#REF!</definedName>
    <definedName name="OLE_LINK1" localSheetId="14">KAFETERYA!#REF!</definedName>
    <definedName name="OLE_LINK1" localSheetId="19">LABORATUVARLAR!#REF!</definedName>
    <definedName name="OLE_LINK1" localSheetId="5">POLİKLİNİKLER!#REF!</definedName>
    <definedName name="OLE_LINK1" localSheetId="17">RADYOLOJİ!#REF!</definedName>
    <definedName name="OLE_LINK1" localSheetId="18">STERİLİZASYON!#REF!</definedName>
    <definedName name="OLE_LINK1" localSheetId="21">'TEKNİK HİZMETLER'!#REF!</definedName>
    <definedName name="OLE_LINK1" localSheetId="10">'TEMİZLİK BİRİMİ'!#REF!</definedName>
    <definedName name="OLE_LINK1" localSheetId="6">'YATAN HASTA KATLARI'!#REF!</definedName>
    <definedName name="OLE_LINK1" localSheetId="20">YEMEKHANE!#REF!</definedName>
    <definedName name="OLE_LINK1" localSheetId="7">'YOĞUN BAKIMLAR'!#REF!</definedName>
    <definedName name="_xlnm.Print_Area" localSheetId="0">'ACIL SERVIS'!$A$1:$Z$48</definedName>
    <definedName name="_xlnm.Print_Area" localSheetId="1">AMELİYATHANE!$A$1:$Z$69</definedName>
    <definedName name="_xlnm.Print_Area" localSheetId="8">'ANA DEPO'!$A$1:$Z$27</definedName>
    <definedName name="_xlnm.Print_Area" localSheetId="2">ANJİYO!$A$1:$Z$59</definedName>
    <definedName name="_xlnm.Print_Area" localSheetId="12">'ATIK DEPOLARI'!$A$1:$Z$44</definedName>
    <definedName name="_xlnm.Print_Area" localSheetId="11">BIYOMEDIKAL!$A$1:$Z$39</definedName>
    <definedName name="_xlnm.Print_Area" localSheetId="4">DOĞUMHANE!$A$1:$Z$56</definedName>
    <definedName name="_xlnm.Print_Area" localSheetId="15">ECZANE!$A$1:$Z$35</definedName>
    <definedName name="_xlnm.Print_Area" localSheetId="3">ENDOSKOPİ!$A$1:$Z$55</definedName>
    <definedName name="_xlnm.Print_Area" localSheetId="16">'FİZİK TEDAVİ'!$A$1:$Z$51</definedName>
    <definedName name="_xlnm.Print_Area" localSheetId="13">GUVENLIK!$A$1:$Z$26</definedName>
    <definedName name="_xlnm.Print_Area" localSheetId="14">KAFETERYA!$A$1:$Z$34</definedName>
    <definedName name="_xlnm.Print_Area" localSheetId="19">LABORATUVARLAR!$A$1:$Z$62</definedName>
    <definedName name="_xlnm.Print_Area" localSheetId="9">OFIS!$A$1:$Z$30</definedName>
    <definedName name="_xlnm.Print_Area" localSheetId="5">POLİKLİNİKLER!$A$1:$Z$52</definedName>
    <definedName name="_xlnm.Print_Area" localSheetId="17">RADYOLOJİ!$A$1:$Z$73</definedName>
    <definedName name="_xlnm.Print_Area" localSheetId="18">STERİLİZASYON!$A$1:$Z$60</definedName>
    <definedName name="_xlnm.Print_Area" localSheetId="21">'TEKNİK HİZMETLER'!$A$1:$Z$72</definedName>
    <definedName name="_xlnm.Print_Area" localSheetId="10">'TEMİZLİK BİRİMİ'!$A$1:$Z$66</definedName>
    <definedName name="_xlnm.Print_Area" localSheetId="6">'YATAN HASTA KATLARI'!$A$1:$Z$59</definedName>
    <definedName name="_xlnm.Print_Area" localSheetId="20">YEMEKHANE!$A$1:$Z$36</definedName>
    <definedName name="_xlnm.Print_Area" localSheetId="7">'YOĞUN BAKIMLAR'!$A$1:$Z$60</definedName>
    <definedName name="_xlnm.Print_Titles" localSheetId="1">AMELİYATHANE!$1:$5</definedName>
    <definedName name="_xlnm.Print_Titles" localSheetId="8">'ANA DEPO'!$1:$5</definedName>
    <definedName name="_xlnm.Print_Titles" localSheetId="2">ANJİYO!$1:$5</definedName>
    <definedName name="_xlnm.Print_Titles" localSheetId="12">'ATIK DEPOLARI'!$1:$5</definedName>
    <definedName name="_xlnm.Print_Titles" localSheetId="4">DOĞUMHANE!$1:$5</definedName>
    <definedName name="_xlnm.Print_Titles" localSheetId="15">ECZANE!$1:$5</definedName>
    <definedName name="_xlnm.Print_Titles" localSheetId="3">ENDOSKOPİ!$1:$5</definedName>
    <definedName name="_xlnm.Print_Titles" localSheetId="16">'FİZİK TEDAVİ'!$1:$5</definedName>
    <definedName name="_xlnm.Print_Titles" localSheetId="14">KAFETERYA!$1:$5</definedName>
    <definedName name="_xlnm.Print_Titles" localSheetId="19">LABORATUVARLAR!$1:$5</definedName>
    <definedName name="_xlnm.Print_Titles" localSheetId="5">POLİKLİNİKLER!$1:$5</definedName>
    <definedName name="_xlnm.Print_Titles" localSheetId="17">RADYOLOJİ!$1:$5</definedName>
    <definedName name="_xlnm.Print_Titles" localSheetId="18">STERİLİZASYON!$1:$5</definedName>
    <definedName name="_xlnm.Print_Titles" localSheetId="21">'TEKNİK HİZMETLER'!$1:$5</definedName>
    <definedName name="_xlnm.Print_Titles" localSheetId="10">'TEMİZLİK BİRİMİ'!$1:$5</definedName>
    <definedName name="_xlnm.Print_Titles" localSheetId="6">'YATAN HASTA KATLARI'!$1:$5</definedName>
    <definedName name="_xlnm.Print_Titles" localSheetId="20">YEMEKHANE!$1:$5</definedName>
    <definedName name="_xlnm.Print_Titles" localSheetId="7">'YOĞUN BAKIMLAR'!$1:$5</definedName>
  </definedNames>
  <calcPr calcId="144525" calcMode="manual"/>
</workbook>
</file>

<file path=xl/calcChain.xml><?xml version="1.0" encoding="utf-8"?>
<calcChain xmlns="http://schemas.openxmlformats.org/spreadsheetml/2006/main">
  <c r="U66" i="33" l="1"/>
  <c r="V66" i="33" s="1"/>
  <c r="O66" i="33"/>
  <c r="P66" i="33" s="1"/>
  <c r="O26" i="33"/>
  <c r="P26" i="33" s="1"/>
  <c r="U26" i="33"/>
  <c r="V26" i="33" s="1"/>
  <c r="U29" i="36" l="1"/>
  <c r="V29" i="36" s="1"/>
  <c r="O29" i="36"/>
  <c r="P29" i="36" s="1"/>
  <c r="U28" i="36"/>
  <c r="V28" i="36" s="1"/>
  <c r="O28" i="36"/>
  <c r="P28" i="36" s="1"/>
  <c r="U27" i="36"/>
  <c r="V27" i="36" s="1"/>
  <c r="O27" i="36"/>
  <c r="P27" i="36" s="1"/>
  <c r="U26" i="36"/>
  <c r="V26" i="36" s="1"/>
  <c r="O26" i="36"/>
  <c r="P26" i="36" s="1"/>
  <c r="U25" i="36"/>
  <c r="V25" i="36" s="1"/>
  <c r="O25" i="36"/>
  <c r="P25" i="36" s="1"/>
  <c r="V32" i="7" l="1"/>
  <c r="U32" i="7"/>
  <c r="P32" i="7"/>
  <c r="O32" i="7"/>
  <c r="V31" i="7"/>
  <c r="U31" i="7"/>
  <c r="P31" i="7"/>
  <c r="O31" i="7"/>
  <c r="V30" i="7"/>
  <c r="U30" i="7"/>
  <c r="P30" i="7"/>
  <c r="O30" i="7"/>
  <c r="U29" i="7"/>
  <c r="V29" i="7" s="1"/>
  <c r="O29" i="7"/>
  <c r="P29" i="7" s="1"/>
  <c r="U21" i="8" l="1"/>
  <c r="U22" i="8"/>
  <c r="U23" i="8"/>
  <c r="V41" i="6"/>
  <c r="U41" i="6"/>
  <c r="P41" i="6"/>
  <c r="O41" i="6"/>
  <c r="V40" i="6"/>
  <c r="U40" i="6"/>
  <c r="P40" i="6"/>
  <c r="O40" i="6"/>
  <c r="V39" i="6"/>
  <c r="U39" i="6"/>
  <c r="P39" i="6"/>
  <c r="O39" i="6"/>
  <c r="U44" i="10"/>
  <c r="V44" i="10" s="1"/>
  <c r="U45" i="10"/>
  <c r="V45" i="10" s="1"/>
  <c r="U46" i="10"/>
  <c r="V46" i="10" s="1"/>
  <c r="U47" i="10"/>
  <c r="V47" i="10" s="1"/>
  <c r="U48" i="10"/>
  <c r="V48" i="10" s="1"/>
  <c r="U49" i="10"/>
  <c r="V49" i="10" s="1"/>
  <c r="U50" i="10"/>
  <c r="V50" i="10" s="1"/>
  <c r="U51" i="10"/>
  <c r="V51" i="10" s="1"/>
  <c r="U52" i="10"/>
  <c r="V52" i="10" s="1"/>
  <c r="O44" i="10"/>
  <c r="P44" i="10" s="1"/>
  <c r="O45" i="10"/>
  <c r="P45" i="10" s="1"/>
  <c r="O46" i="10"/>
  <c r="P46" i="10" s="1"/>
  <c r="O47" i="10"/>
  <c r="P47" i="10" s="1"/>
  <c r="O48" i="10"/>
  <c r="P48" i="10" s="1"/>
  <c r="O49" i="10"/>
  <c r="P49" i="10" s="1"/>
  <c r="O50" i="10"/>
  <c r="P50" i="10" s="1"/>
  <c r="O51" i="10"/>
  <c r="P51" i="10" s="1"/>
  <c r="O52" i="10"/>
  <c r="P52" i="10" s="1"/>
  <c r="U30" i="10"/>
  <c r="V30" i="10" s="1"/>
  <c r="U31" i="10"/>
  <c r="V31" i="10" s="1"/>
  <c r="U32" i="10"/>
  <c r="V32" i="10" s="1"/>
  <c r="U33" i="10"/>
  <c r="V33" i="10" s="1"/>
  <c r="U34" i="10"/>
  <c r="V34" i="10" s="1"/>
  <c r="U35" i="10"/>
  <c r="V35" i="10" s="1"/>
  <c r="U36" i="10"/>
  <c r="V36" i="10" s="1"/>
  <c r="U37" i="10"/>
  <c r="V37" i="10" s="1"/>
  <c r="U38" i="10"/>
  <c r="V38" i="10" s="1"/>
  <c r="U39" i="10"/>
  <c r="V39" i="10" s="1"/>
  <c r="U40" i="10"/>
  <c r="V40" i="10" s="1"/>
  <c r="U41" i="10"/>
  <c r="V41" i="10" s="1"/>
  <c r="O30" i="10"/>
  <c r="P30" i="10" s="1"/>
  <c r="O31" i="10"/>
  <c r="P31" i="10" s="1"/>
  <c r="O32" i="10"/>
  <c r="P32" i="10" s="1"/>
  <c r="O33" i="10"/>
  <c r="P33" i="10" s="1"/>
  <c r="O34" i="10"/>
  <c r="P34" i="10" s="1"/>
  <c r="O35" i="10"/>
  <c r="P35" i="10" s="1"/>
  <c r="O36" i="10"/>
  <c r="P36" i="10" s="1"/>
  <c r="O37" i="10"/>
  <c r="P37" i="10" s="1"/>
  <c r="O38" i="10"/>
  <c r="P38" i="10" s="1"/>
  <c r="O39" i="10"/>
  <c r="P39" i="10" s="1"/>
  <c r="O40" i="10"/>
  <c r="P40" i="10" s="1"/>
  <c r="O41" i="10"/>
  <c r="P41" i="10" s="1"/>
  <c r="U40" i="11"/>
  <c r="V40" i="11" s="1"/>
  <c r="U41" i="11"/>
  <c r="V41" i="11" s="1"/>
  <c r="U42" i="11"/>
  <c r="V42" i="11" s="1"/>
  <c r="U43" i="11"/>
  <c r="V43" i="11" s="1"/>
  <c r="U44" i="11"/>
  <c r="V44" i="11" s="1"/>
  <c r="U45" i="11"/>
  <c r="V45" i="11" s="1"/>
  <c r="U46" i="11"/>
  <c r="V46" i="11" s="1"/>
  <c r="U47" i="11"/>
  <c r="V47" i="11" s="1"/>
  <c r="U48" i="11"/>
  <c r="V48" i="11" s="1"/>
  <c r="U40" i="14"/>
  <c r="V40" i="14" s="1"/>
  <c r="U41" i="14"/>
  <c r="V41" i="14" s="1"/>
  <c r="U42" i="14"/>
  <c r="V42" i="14" s="1"/>
  <c r="U43" i="14"/>
  <c r="V43" i="14" s="1"/>
  <c r="U44" i="14"/>
  <c r="V44" i="14" s="1"/>
  <c r="U45" i="14"/>
  <c r="V45" i="14" s="1"/>
  <c r="U46" i="14"/>
  <c r="V46" i="14" s="1"/>
  <c r="U47" i="14"/>
  <c r="V47" i="14" s="1"/>
  <c r="U48" i="14"/>
  <c r="V48" i="14" s="1"/>
  <c r="U49" i="14"/>
  <c r="V49" i="14" s="1"/>
  <c r="O40" i="14"/>
  <c r="P40" i="14" s="1"/>
  <c r="O41" i="14"/>
  <c r="P41" i="14" s="1"/>
  <c r="O42" i="14"/>
  <c r="P42" i="14" s="1"/>
  <c r="O43" i="14"/>
  <c r="P43" i="14" s="1"/>
  <c r="O44" i="14"/>
  <c r="P44" i="14" s="1"/>
  <c r="O45" i="14"/>
  <c r="P45" i="14" s="1"/>
  <c r="O46" i="14"/>
  <c r="P46" i="14" s="1"/>
  <c r="O47" i="14"/>
  <c r="P47" i="14" s="1"/>
  <c r="O48" i="14"/>
  <c r="P48" i="14" s="1"/>
  <c r="O49" i="14"/>
  <c r="P49" i="14" s="1"/>
  <c r="U40" i="15"/>
  <c r="V40" i="15" s="1"/>
  <c r="U41" i="15"/>
  <c r="V41" i="15" s="1"/>
  <c r="U42" i="15"/>
  <c r="V42" i="15" s="1"/>
  <c r="U43" i="15"/>
  <c r="V43" i="15" s="1"/>
  <c r="U44" i="15"/>
  <c r="V44" i="15" s="1"/>
  <c r="U45" i="15"/>
  <c r="V45" i="15" s="1"/>
  <c r="U46" i="15"/>
  <c r="V46" i="15" s="1"/>
  <c r="U47" i="15"/>
  <c r="V47" i="15" s="1"/>
  <c r="U48" i="15"/>
  <c r="V48" i="15" s="1"/>
  <c r="U49" i="15"/>
  <c r="V49" i="15" s="1"/>
  <c r="O40" i="15"/>
  <c r="P40" i="15" s="1"/>
  <c r="O41" i="15"/>
  <c r="P41" i="15" s="1"/>
  <c r="O42" i="15"/>
  <c r="P42" i="15" s="1"/>
  <c r="O43" i="15"/>
  <c r="P43" i="15" s="1"/>
  <c r="O44" i="15"/>
  <c r="P44" i="15" s="1"/>
  <c r="O45" i="15"/>
  <c r="P45" i="15" s="1"/>
  <c r="O46" i="15"/>
  <c r="P46" i="15" s="1"/>
  <c r="O47" i="15"/>
  <c r="P47" i="15" s="1"/>
  <c r="O48" i="15"/>
  <c r="P48" i="15" s="1"/>
  <c r="O49" i="15"/>
  <c r="P49" i="15" s="1"/>
  <c r="U27" i="7"/>
  <c r="V27" i="7" s="1"/>
  <c r="U28" i="7"/>
  <c r="V28" i="7" s="1"/>
  <c r="O27" i="7"/>
  <c r="P27" i="7" s="1"/>
  <c r="O28" i="7"/>
  <c r="P28" i="7" s="1"/>
  <c r="U40" i="32"/>
  <c r="V40" i="32" s="1"/>
  <c r="U41" i="32"/>
  <c r="V41" i="32" s="1"/>
  <c r="U42" i="32"/>
  <c r="V42" i="32" s="1"/>
  <c r="U43" i="32"/>
  <c r="V43" i="32" s="1"/>
  <c r="U44" i="32"/>
  <c r="V44" i="32" s="1"/>
  <c r="O40" i="32"/>
  <c r="P40" i="32" s="1"/>
  <c r="O41" i="32"/>
  <c r="P41" i="32" s="1"/>
  <c r="O42" i="32"/>
  <c r="P42" i="32" s="1"/>
  <c r="O43" i="32"/>
  <c r="P43" i="32" s="1"/>
  <c r="O44" i="32"/>
  <c r="P44" i="32" s="1"/>
  <c r="U40" i="33"/>
  <c r="V40" i="33" s="1"/>
  <c r="U41" i="33"/>
  <c r="V41" i="33" s="1"/>
  <c r="U42" i="33"/>
  <c r="V42" i="33" s="1"/>
  <c r="U43" i="33"/>
  <c r="V43" i="33" s="1"/>
  <c r="U44" i="33"/>
  <c r="V44" i="33" s="1"/>
  <c r="U45" i="33"/>
  <c r="V45" i="33" s="1"/>
  <c r="U46" i="33"/>
  <c r="V46" i="33" s="1"/>
  <c r="U47" i="33"/>
  <c r="V47" i="33" s="1"/>
  <c r="U48" i="33"/>
  <c r="V48" i="33" s="1"/>
  <c r="U49" i="33"/>
  <c r="V49" i="33" s="1"/>
  <c r="U50" i="33"/>
  <c r="V50" i="33" s="1"/>
  <c r="U51" i="33"/>
  <c r="V51" i="33" s="1"/>
  <c r="U52" i="33"/>
  <c r="V52" i="33" s="1"/>
  <c r="U53" i="33"/>
  <c r="V53" i="33" s="1"/>
  <c r="U54" i="33"/>
  <c r="V54" i="33" s="1"/>
  <c r="U55" i="33"/>
  <c r="V55" i="33" s="1"/>
  <c r="U56" i="33"/>
  <c r="V56" i="33" s="1"/>
  <c r="U57" i="33"/>
  <c r="V57" i="33" s="1"/>
  <c r="U58" i="33"/>
  <c r="V58" i="33" s="1"/>
  <c r="U59" i="33"/>
  <c r="V59" i="33" s="1"/>
  <c r="U60" i="33"/>
  <c r="V60" i="33" s="1"/>
  <c r="U61" i="33"/>
  <c r="V61" i="33" s="1"/>
  <c r="U62" i="33"/>
  <c r="V62" i="33" s="1"/>
  <c r="U63" i="33"/>
  <c r="V63" i="33" s="1"/>
  <c r="O40" i="33"/>
  <c r="P40" i="33" s="1"/>
  <c r="O41" i="33"/>
  <c r="P41" i="33" s="1"/>
  <c r="O42" i="33"/>
  <c r="P42" i="33" s="1"/>
  <c r="O43" i="33"/>
  <c r="P43" i="33" s="1"/>
  <c r="O44" i="33"/>
  <c r="P44" i="33" s="1"/>
  <c r="O45" i="33"/>
  <c r="P45" i="33" s="1"/>
  <c r="O46" i="33"/>
  <c r="P46" i="33" s="1"/>
  <c r="O47" i="33"/>
  <c r="P47" i="33" s="1"/>
  <c r="O48" i="33"/>
  <c r="P48" i="33" s="1"/>
  <c r="O49" i="33"/>
  <c r="P49" i="33" s="1"/>
  <c r="O50" i="33"/>
  <c r="P50" i="33" s="1"/>
  <c r="O51" i="33"/>
  <c r="P51" i="33" s="1"/>
  <c r="O52" i="33"/>
  <c r="P52" i="33" s="1"/>
  <c r="O53" i="33"/>
  <c r="P53" i="33" s="1"/>
  <c r="O54" i="33"/>
  <c r="P54" i="33" s="1"/>
  <c r="O55" i="33"/>
  <c r="P55" i="33" s="1"/>
  <c r="O56" i="33"/>
  <c r="P56" i="33" s="1"/>
  <c r="O57" i="33"/>
  <c r="P57" i="33" s="1"/>
  <c r="O58" i="33"/>
  <c r="P58" i="33" s="1"/>
  <c r="O59" i="33"/>
  <c r="P59" i="33" s="1"/>
  <c r="O60" i="33"/>
  <c r="P60" i="33" s="1"/>
  <c r="O61" i="33"/>
  <c r="P61" i="33" s="1"/>
  <c r="O62" i="33"/>
  <c r="P62" i="33" s="1"/>
  <c r="O63" i="33"/>
  <c r="P63" i="33" s="1"/>
  <c r="U38" i="34"/>
  <c r="V38" i="34" s="1"/>
  <c r="U39" i="34"/>
  <c r="V39" i="34" s="1"/>
  <c r="U40" i="34"/>
  <c r="V40" i="34" s="1"/>
  <c r="U41" i="34"/>
  <c r="V41" i="34" s="1"/>
  <c r="U42" i="34"/>
  <c r="V42" i="34" s="1"/>
  <c r="U43" i="34"/>
  <c r="V43" i="34" s="1"/>
  <c r="U44" i="34"/>
  <c r="V44" i="34" s="1"/>
  <c r="U45" i="34"/>
  <c r="V45" i="34" s="1"/>
  <c r="U46" i="34"/>
  <c r="V46" i="34" s="1"/>
  <c r="U47" i="34"/>
  <c r="V47" i="34" s="1"/>
  <c r="U48" i="34"/>
  <c r="V48" i="34" s="1"/>
  <c r="U49" i="34"/>
  <c r="V49" i="34" s="1"/>
  <c r="O38" i="34"/>
  <c r="P38" i="34" s="1"/>
  <c r="O39" i="34"/>
  <c r="P39" i="34" s="1"/>
  <c r="O40" i="34"/>
  <c r="P40" i="34" s="1"/>
  <c r="O41" i="34"/>
  <c r="P41" i="34" s="1"/>
  <c r="O42" i="34"/>
  <c r="P42" i="34" s="1"/>
  <c r="O43" i="34"/>
  <c r="P43" i="34" s="1"/>
  <c r="O44" i="34"/>
  <c r="P44" i="34" s="1"/>
  <c r="O45" i="34"/>
  <c r="P45" i="34" s="1"/>
  <c r="O46" i="34"/>
  <c r="P46" i="34" s="1"/>
  <c r="O47" i="34"/>
  <c r="P47" i="34" s="1"/>
  <c r="O48" i="34"/>
  <c r="P48" i="34" s="1"/>
  <c r="O49" i="34"/>
  <c r="P49" i="34" s="1"/>
  <c r="U54" i="35"/>
  <c r="V54" i="35" s="1"/>
  <c r="U55" i="35"/>
  <c r="V55" i="35" s="1"/>
  <c r="O54" i="35"/>
  <c r="P54" i="35" s="1"/>
  <c r="O55" i="35"/>
  <c r="P55" i="35" s="1"/>
  <c r="U40" i="35"/>
  <c r="V40" i="35" s="1"/>
  <c r="U41" i="35"/>
  <c r="V41" i="35" s="1"/>
  <c r="U42" i="35"/>
  <c r="V42" i="35" s="1"/>
  <c r="U43" i="35"/>
  <c r="V43" i="35" s="1"/>
  <c r="U44" i="35"/>
  <c r="V44" i="35" s="1"/>
  <c r="U45" i="35"/>
  <c r="V45" i="35" s="1"/>
  <c r="U46" i="35"/>
  <c r="V46" i="35" s="1"/>
  <c r="U47" i="35"/>
  <c r="V47" i="35" s="1"/>
  <c r="U48" i="35"/>
  <c r="V48" i="35" s="1"/>
  <c r="U49" i="35"/>
  <c r="V49" i="35" s="1"/>
  <c r="O40" i="35"/>
  <c r="P40" i="35" s="1"/>
  <c r="O41" i="35"/>
  <c r="P41" i="35" s="1"/>
  <c r="O42" i="35"/>
  <c r="P42" i="35" s="1"/>
  <c r="O43" i="35"/>
  <c r="P43" i="35" s="1"/>
  <c r="O44" i="35"/>
  <c r="P44" i="35" s="1"/>
  <c r="O45" i="35"/>
  <c r="P45" i="35" s="1"/>
  <c r="O46" i="35"/>
  <c r="P46" i="35" s="1"/>
  <c r="O47" i="35"/>
  <c r="P47" i="35" s="1"/>
  <c r="O48" i="35"/>
  <c r="P48" i="35" s="1"/>
  <c r="O49" i="35"/>
  <c r="P49" i="35" s="1"/>
  <c r="U64" i="37"/>
  <c r="V64" i="37" s="1"/>
  <c r="U65" i="37"/>
  <c r="V65" i="37" s="1"/>
  <c r="O64" i="37"/>
  <c r="P64" i="37" s="1"/>
  <c r="O65" i="37"/>
  <c r="P65" i="37" s="1"/>
  <c r="U40" i="37"/>
  <c r="V40" i="37" s="1"/>
  <c r="U41" i="37"/>
  <c r="V41" i="37" s="1"/>
  <c r="U42" i="37"/>
  <c r="V42" i="37" s="1"/>
  <c r="U43" i="37"/>
  <c r="V43" i="37" s="1"/>
  <c r="U44" i="37"/>
  <c r="V44" i="37" s="1"/>
  <c r="U45" i="37"/>
  <c r="V45" i="37" s="1"/>
  <c r="U46" i="37"/>
  <c r="V46" i="37" s="1"/>
  <c r="U47" i="37"/>
  <c r="V47" i="37" s="1"/>
  <c r="U48" i="37"/>
  <c r="V48" i="37" s="1"/>
  <c r="U49" i="37"/>
  <c r="V49" i="37" s="1"/>
  <c r="U50" i="37"/>
  <c r="V50" i="37" s="1"/>
  <c r="U51" i="37"/>
  <c r="V51" i="37" s="1"/>
  <c r="U52" i="37"/>
  <c r="V52" i="37" s="1"/>
  <c r="U53" i="37"/>
  <c r="V53" i="37" s="1"/>
  <c r="U54" i="37"/>
  <c r="V54" i="37" s="1"/>
  <c r="U55" i="37"/>
  <c r="V55" i="37" s="1"/>
  <c r="U56" i="37"/>
  <c r="V56" i="37" s="1"/>
  <c r="U57" i="37"/>
  <c r="V57" i="37" s="1"/>
  <c r="U58" i="37"/>
  <c r="V58" i="37" s="1"/>
  <c r="U59" i="37"/>
  <c r="V59" i="37" s="1"/>
  <c r="U60" i="37"/>
  <c r="V60" i="37" s="1"/>
  <c r="O40" i="37"/>
  <c r="P40" i="37" s="1"/>
  <c r="O41" i="37"/>
  <c r="P41" i="37" s="1"/>
  <c r="O42" i="37"/>
  <c r="P42" i="37" s="1"/>
  <c r="O43" i="37"/>
  <c r="P43" i="37" s="1"/>
  <c r="O44" i="37"/>
  <c r="P44" i="37" s="1"/>
  <c r="O45" i="37"/>
  <c r="P45" i="37" s="1"/>
  <c r="O46" i="37"/>
  <c r="P46" i="37" s="1"/>
  <c r="O47" i="37"/>
  <c r="P47" i="37" s="1"/>
  <c r="O48" i="37"/>
  <c r="P48" i="37" s="1"/>
  <c r="O49" i="37"/>
  <c r="P49" i="37" s="1"/>
  <c r="O50" i="37"/>
  <c r="P50" i="37" s="1"/>
  <c r="O51" i="37"/>
  <c r="P51" i="37" s="1"/>
  <c r="O52" i="37"/>
  <c r="P52" i="37" s="1"/>
  <c r="O53" i="37"/>
  <c r="P53" i="37" s="1"/>
  <c r="O54" i="37"/>
  <c r="P54" i="37" s="1"/>
  <c r="O55" i="37"/>
  <c r="P55" i="37" s="1"/>
  <c r="O56" i="37"/>
  <c r="P56" i="37" s="1"/>
  <c r="O57" i="37"/>
  <c r="P57" i="37" s="1"/>
  <c r="O58" i="37"/>
  <c r="P58" i="37" s="1"/>
  <c r="O59" i="37"/>
  <c r="P59" i="37" s="1"/>
  <c r="O60" i="37"/>
  <c r="P60" i="37" s="1"/>
  <c r="U8" i="37"/>
  <c r="V8" i="37" s="1"/>
  <c r="U9" i="37"/>
  <c r="V9" i="37" s="1"/>
  <c r="U10" i="37"/>
  <c r="V10" i="37" s="1"/>
  <c r="U11" i="37"/>
  <c r="V11" i="37" s="1"/>
  <c r="U12" i="37"/>
  <c r="V12" i="37" s="1"/>
  <c r="U13" i="37"/>
  <c r="V13" i="37" s="1"/>
  <c r="U14" i="37"/>
  <c r="V14" i="37" s="1"/>
  <c r="U15" i="37"/>
  <c r="V15" i="37" s="1"/>
  <c r="U16" i="37"/>
  <c r="V16" i="37"/>
  <c r="U17" i="37"/>
  <c r="V17" i="37" s="1"/>
  <c r="U18" i="37"/>
  <c r="V18" i="37" s="1"/>
  <c r="U19" i="37"/>
  <c r="V19" i="37" s="1"/>
  <c r="U20" i="37"/>
  <c r="V20" i="37" s="1"/>
  <c r="U21" i="37"/>
  <c r="V21" i="37" s="1"/>
  <c r="U22" i="37"/>
  <c r="V22" i="37" s="1"/>
  <c r="U23" i="37"/>
  <c r="V23" i="37" s="1"/>
  <c r="U24" i="37"/>
  <c r="V24" i="37" s="1"/>
  <c r="U25" i="37"/>
  <c r="V25" i="37" s="1"/>
  <c r="U26" i="37"/>
  <c r="V26" i="37" s="1"/>
  <c r="U27" i="37"/>
  <c r="V27" i="37" s="1"/>
  <c r="U28" i="37"/>
  <c r="V28" i="37" s="1"/>
  <c r="U29" i="37"/>
  <c r="V29" i="37" s="1"/>
  <c r="U30" i="37"/>
  <c r="V30" i="37" s="1"/>
  <c r="U31" i="37"/>
  <c r="V31" i="37" s="1"/>
  <c r="U32" i="37"/>
  <c r="V32" i="37" s="1"/>
  <c r="O8" i="37"/>
  <c r="P8" i="37" s="1"/>
  <c r="O9" i="37"/>
  <c r="P9" i="37" s="1"/>
  <c r="O10" i="37"/>
  <c r="P10" i="37" s="1"/>
  <c r="O11" i="37"/>
  <c r="P11" i="37" s="1"/>
  <c r="O12" i="37"/>
  <c r="P12" i="37" s="1"/>
  <c r="O13" i="37"/>
  <c r="P13" i="37" s="1"/>
  <c r="O14" i="37"/>
  <c r="P14" i="37" s="1"/>
  <c r="O15" i="37"/>
  <c r="P15" i="37" s="1"/>
  <c r="O16" i="37"/>
  <c r="P16" i="37" s="1"/>
  <c r="O17" i="37"/>
  <c r="P17" i="37" s="1"/>
  <c r="O18" i="37"/>
  <c r="P18" i="37" s="1"/>
  <c r="O19" i="37"/>
  <c r="P19" i="37" s="1"/>
  <c r="O20" i="37"/>
  <c r="P20" i="37" s="1"/>
  <c r="O21" i="37"/>
  <c r="P21" i="37" s="1"/>
  <c r="O22" i="37"/>
  <c r="P22" i="37" s="1"/>
  <c r="O23" i="37"/>
  <c r="P23" i="37" s="1"/>
  <c r="O24" i="37"/>
  <c r="P24" i="37" s="1"/>
  <c r="O25" i="37"/>
  <c r="P25" i="37" s="1"/>
  <c r="O26" i="37"/>
  <c r="P26" i="37" s="1"/>
  <c r="O27" i="37"/>
  <c r="P27" i="37" s="1"/>
  <c r="O28" i="37"/>
  <c r="P28" i="37" s="1"/>
  <c r="O29" i="37"/>
  <c r="P29" i="37" s="1"/>
  <c r="O30" i="37"/>
  <c r="P30" i="37" s="1"/>
  <c r="O31" i="37"/>
  <c r="P31" i="37" s="1"/>
  <c r="O32" i="37"/>
  <c r="P32" i="37" s="1"/>
  <c r="U8" i="36"/>
  <c r="V8" i="36" s="1"/>
  <c r="U9" i="36"/>
  <c r="V9" i="36" s="1"/>
  <c r="U10" i="36"/>
  <c r="V10" i="36" s="1"/>
  <c r="U11" i="36"/>
  <c r="V11" i="36" s="1"/>
  <c r="U12" i="36"/>
  <c r="V12" i="36" s="1"/>
  <c r="U13" i="36"/>
  <c r="V13" i="36" s="1"/>
  <c r="U14" i="36"/>
  <c r="V14" i="36" s="1"/>
  <c r="U15" i="36"/>
  <c r="V15" i="36" s="1"/>
  <c r="U16" i="36"/>
  <c r="V16" i="36" s="1"/>
  <c r="U17" i="36"/>
  <c r="V17" i="36" s="1"/>
  <c r="U18" i="36"/>
  <c r="V18" i="36" s="1"/>
  <c r="U19" i="36"/>
  <c r="V19" i="36" s="1"/>
  <c r="U20" i="36"/>
  <c r="V20" i="36" s="1"/>
  <c r="U21" i="36"/>
  <c r="V21" i="36" s="1"/>
  <c r="U22" i="36"/>
  <c r="V22" i="36" s="1"/>
  <c r="U23" i="36"/>
  <c r="V23" i="36" s="1"/>
  <c r="U24" i="36"/>
  <c r="V24" i="36" s="1"/>
  <c r="O8" i="36"/>
  <c r="P8" i="36" s="1"/>
  <c r="O9" i="36"/>
  <c r="P9" i="36" s="1"/>
  <c r="O10" i="36"/>
  <c r="P10" i="36" s="1"/>
  <c r="O11" i="36"/>
  <c r="P11" i="36" s="1"/>
  <c r="O12" i="36"/>
  <c r="P12" i="36" s="1"/>
  <c r="O13" i="36"/>
  <c r="P13" i="36" s="1"/>
  <c r="O14" i="36"/>
  <c r="P14" i="36" s="1"/>
  <c r="O15" i="36"/>
  <c r="P15" i="36" s="1"/>
  <c r="O16" i="36"/>
  <c r="P16" i="36" s="1"/>
  <c r="O17" i="36"/>
  <c r="P17" i="36" s="1"/>
  <c r="O18" i="36"/>
  <c r="P18" i="36" s="1"/>
  <c r="O19" i="36"/>
  <c r="P19" i="36" s="1"/>
  <c r="O20" i="36"/>
  <c r="P20" i="36" s="1"/>
  <c r="O21" i="36"/>
  <c r="P21" i="36" s="1"/>
  <c r="O22" i="36"/>
  <c r="P22" i="36" s="1"/>
  <c r="O23" i="36"/>
  <c r="P23" i="36" s="1"/>
  <c r="O24" i="36"/>
  <c r="P24" i="36" s="1"/>
  <c r="U8" i="35"/>
  <c r="V8" i="35" s="1"/>
  <c r="U9" i="35"/>
  <c r="V9" i="35" s="1"/>
  <c r="U10" i="35"/>
  <c r="V10" i="35" s="1"/>
  <c r="U11" i="35"/>
  <c r="V11" i="35" s="1"/>
  <c r="U12" i="35"/>
  <c r="V12" i="35" s="1"/>
  <c r="U13" i="35"/>
  <c r="V13" i="35" s="1"/>
  <c r="U14" i="35"/>
  <c r="V14" i="35" s="1"/>
  <c r="U15" i="35"/>
  <c r="V15" i="35" s="1"/>
  <c r="U16" i="35"/>
  <c r="V16" i="35" s="1"/>
  <c r="U17" i="35"/>
  <c r="V17" i="35" s="1"/>
  <c r="U18" i="35"/>
  <c r="V18" i="35" s="1"/>
  <c r="U19" i="35"/>
  <c r="V19" i="35" s="1"/>
  <c r="U20" i="35"/>
  <c r="V20" i="35" s="1"/>
  <c r="U21" i="35"/>
  <c r="V21" i="35" s="1"/>
  <c r="U22" i="35"/>
  <c r="V22" i="35" s="1"/>
  <c r="U23" i="35"/>
  <c r="V23" i="35" s="1"/>
  <c r="U24" i="35"/>
  <c r="V24" i="35" s="1"/>
  <c r="U25" i="35"/>
  <c r="V25" i="35" s="1"/>
  <c r="U26" i="35"/>
  <c r="V26" i="35" s="1"/>
  <c r="U27" i="35"/>
  <c r="V27" i="35" s="1"/>
  <c r="U28" i="35"/>
  <c r="V28" i="35" s="1"/>
  <c r="U29" i="35"/>
  <c r="V29" i="35" s="1"/>
  <c r="U30" i="35"/>
  <c r="V30" i="35" s="1"/>
  <c r="U31" i="35"/>
  <c r="V31" i="35" s="1"/>
  <c r="U32" i="35"/>
  <c r="V32" i="35" s="1"/>
  <c r="O8" i="35"/>
  <c r="P8" i="35" s="1"/>
  <c r="O9" i="35"/>
  <c r="P9" i="35" s="1"/>
  <c r="O10" i="35"/>
  <c r="P10" i="35" s="1"/>
  <c r="O11" i="35"/>
  <c r="P11" i="35" s="1"/>
  <c r="O12" i="35"/>
  <c r="P12" i="35" s="1"/>
  <c r="O13" i="35"/>
  <c r="P13" i="35" s="1"/>
  <c r="O14" i="35"/>
  <c r="P14" i="35" s="1"/>
  <c r="O15" i="35"/>
  <c r="P15" i="35" s="1"/>
  <c r="O16" i="35"/>
  <c r="P16" i="35" s="1"/>
  <c r="O17" i="35"/>
  <c r="P17" i="35" s="1"/>
  <c r="O18" i="35"/>
  <c r="P18" i="35" s="1"/>
  <c r="O19" i="35"/>
  <c r="P19" i="35" s="1"/>
  <c r="O20" i="35"/>
  <c r="P20" i="35" s="1"/>
  <c r="O21" i="35"/>
  <c r="P21" i="35" s="1"/>
  <c r="O22" i="35"/>
  <c r="P22" i="35" s="1"/>
  <c r="O23" i="35"/>
  <c r="P23" i="35" s="1"/>
  <c r="O24" i="35"/>
  <c r="P24" i="35" s="1"/>
  <c r="O25" i="35"/>
  <c r="P25" i="35" s="1"/>
  <c r="O26" i="35"/>
  <c r="P26" i="35" s="1"/>
  <c r="O27" i="35"/>
  <c r="P27" i="35" s="1"/>
  <c r="O28" i="35"/>
  <c r="P28" i="35" s="1"/>
  <c r="O29" i="35"/>
  <c r="P29" i="35" s="1"/>
  <c r="O30" i="35"/>
  <c r="P30" i="35" s="1"/>
  <c r="O31" i="35"/>
  <c r="P31" i="35" s="1"/>
  <c r="O32" i="35"/>
  <c r="P32" i="35" s="1"/>
  <c r="U8" i="34"/>
  <c r="V8" i="34" s="1"/>
  <c r="U9" i="34"/>
  <c r="V9" i="34" s="1"/>
  <c r="U10" i="34"/>
  <c r="V10" i="34" s="1"/>
  <c r="U11" i="34"/>
  <c r="V11" i="34" s="1"/>
  <c r="U12" i="34"/>
  <c r="V12" i="34" s="1"/>
  <c r="U13" i="34"/>
  <c r="V13" i="34" s="1"/>
  <c r="U14" i="34"/>
  <c r="V14" i="34" s="1"/>
  <c r="U15" i="34"/>
  <c r="V15" i="34" s="1"/>
  <c r="U16" i="34"/>
  <c r="V16" i="34" s="1"/>
  <c r="U17" i="34"/>
  <c r="V17" i="34" s="1"/>
  <c r="U18" i="34"/>
  <c r="V18" i="34" s="1"/>
  <c r="U19" i="34"/>
  <c r="V19" i="34" s="1"/>
  <c r="U20" i="34"/>
  <c r="V20" i="34" s="1"/>
  <c r="U21" i="34"/>
  <c r="V21" i="34" s="1"/>
  <c r="U22" i="34"/>
  <c r="V22" i="34" s="1"/>
  <c r="U23" i="34"/>
  <c r="V23" i="34" s="1"/>
  <c r="U24" i="34"/>
  <c r="V24" i="34" s="1"/>
  <c r="U25" i="34"/>
  <c r="V25" i="34" s="1"/>
  <c r="U26" i="34"/>
  <c r="V26" i="34" s="1"/>
  <c r="U27" i="34"/>
  <c r="V27" i="34" s="1"/>
  <c r="U28" i="34"/>
  <c r="V28" i="34" s="1"/>
  <c r="U29" i="34"/>
  <c r="V29" i="34" s="1"/>
  <c r="U30" i="34"/>
  <c r="V30" i="34" s="1"/>
  <c r="U31" i="34"/>
  <c r="V31" i="34" s="1"/>
  <c r="O8" i="34"/>
  <c r="P8" i="34" s="1"/>
  <c r="O9" i="34"/>
  <c r="P9" i="34" s="1"/>
  <c r="O10" i="34"/>
  <c r="P10" i="34" s="1"/>
  <c r="O11" i="34"/>
  <c r="P11" i="34" s="1"/>
  <c r="O12" i="34"/>
  <c r="P12" i="34" s="1"/>
  <c r="O13" i="34"/>
  <c r="P13" i="34" s="1"/>
  <c r="O14" i="34"/>
  <c r="P14" i="34" s="1"/>
  <c r="O15" i="34"/>
  <c r="P15" i="34" s="1"/>
  <c r="O16" i="34"/>
  <c r="P16" i="34" s="1"/>
  <c r="O17" i="34"/>
  <c r="P17" i="34" s="1"/>
  <c r="O18" i="34"/>
  <c r="P18" i="34"/>
  <c r="O19" i="34"/>
  <c r="P19" i="34" s="1"/>
  <c r="O20" i="34"/>
  <c r="P20" i="34" s="1"/>
  <c r="O21" i="34"/>
  <c r="P21" i="34" s="1"/>
  <c r="O22" i="34"/>
  <c r="P22" i="34" s="1"/>
  <c r="O23" i="34"/>
  <c r="P23" i="34" s="1"/>
  <c r="O24" i="34"/>
  <c r="P24" i="34" s="1"/>
  <c r="O25" i="34"/>
  <c r="P25" i="34" s="1"/>
  <c r="O26" i="34"/>
  <c r="P26" i="34" s="1"/>
  <c r="O27" i="34"/>
  <c r="P27" i="34" s="1"/>
  <c r="O28" i="34"/>
  <c r="P28" i="34" s="1"/>
  <c r="O29" i="34"/>
  <c r="P29" i="34" s="1"/>
  <c r="O30" i="34"/>
  <c r="P30" i="34" s="1"/>
  <c r="O31" i="34"/>
  <c r="P31" i="34" s="1"/>
  <c r="U8" i="33"/>
  <c r="V8" i="33" s="1"/>
  <c r="U9" i="33"/>
  <c r="V9" i="33" s="1"/>
  <c r="U10" i="33"/>
  <c r="V10" i="33" s="1"/>
  <c r="U11" i="33"/>
  <c r="V11" i="33" s="1"/>
  <c r="U12" i="33"/>
  <c r="V12" i="33" s="1"/>
  <c r="U13" i="33"/>
  <c r="V13" i="33" s="1"/>
  <c r="U14" i="33"/>
  <c r="V14" i="33" s="1"/>
  <c r="U15" i="33"/>
  <c r="V15" i="33" s="1"/>
  <c r="U16" i="33"/>
  <c r="V16" i="33" s="1"/>
  <c r="U17" i="33"/>
  <c r="V17" i="33" s="1"/>
  <c r="U18" i="33"/>
  <c r="V18" i="33" s="1"/>
  <c r="U19" i="33"/>
  <c r="V19" i="33" s="1"/>
  <c r="U20" i="33"/>
  <c r="V20" i="33" s="1"/>
  <c r="U21" i="33"/>
  <c r="V21" i="33" s="1"/>
  <c r="U22" i="33"/>
  <c r="V22" i="33" s="1"/>
  <c r="U23" i="33"/>
  <c r="V23" i="33" s="1"/>
  <c r="U24" i="33"/>
  <c r="V24" i="33" s="1"/>
  <c r="U25" i="33"/>
  <c r="V25" i="33" s="1"/>
  <c r="U27" i="33"/>
  <c r="V27" i="33" s="1"/>
  <c r="U28" i="33"/>
  <c r="V28" i="33" s="1"/>
  <c r="U29" i="33"/>
  <c r="V29" i="33" s="1"/>
  <c r="U30" i="33"/>
  <c r="V30" i="33" s="1"/>
  <c r="U31" i="33"/>
  <c r="V31" i="33" s="1"/>
  <c r="U32" i="33"/>
  <c r="V32" i="33" s="1"/>
  <c r="O8" i="33"/>
  <c r="P8" i="33" s="1"/>
  <c r="O9" i="33"/>
  <c r="P9" i="33" s="1"/>
  <c r="O10" i="33"/>
  <c r="P10" i="33" s="1"/>
  <c r="O11" i="33"/>
  <c r="P11" i="33" s="1"/>
  <c r="O12" i="33"/>
  <c r="P12" i="33" s="1"/>
  <c r="O13" i="33"/>
  <c r="P13" i="33" s="1"/>
  <c r="O14" i="33"/>
  <c r="P14" i="33" s="1"/>
  <c r="O15" i="33"/>
  <c r="P15" i="33" s="1"/>
  <c r="O16" i="33"/>
  <c r="P16" i="33" s="1"/>
  <c r="O17" i="33"/>
  <c r="P17" i="33" s="1"/>
  <c r="O18" i="33"/>
  <c r="P18" i="33" s="1"/>
  <c r="O19" i="33"/>
  <c r="P19" i="33" s="1"/>
  <c r="O20" i="33"/>
  <c r="P20" i="33" s="1"/>
  <c r="O21" i="33"/>
  <c r="P21" i="33" s="1"/>
  <c r="O22" i="33"/>
  <c r="P22" i="33" s="1"/>
  <c r="O23" i="33"/>
  <c r="P23" i="33" s="1"/>
  <c r="O24" i="33"/>
  <c r="P24" i="33"/>
  <c r="O25" i="33"/>
  <c r="P25" i="33" s="1"/>
  <c r="O27" i="33"/>
  <c r="P27" i="33" s="1"/>
  <c r="O28" i="33"/>
  <c r="P28" i="33" s="1"/>
  <c r="O29" i="33"/>
  <c r="P29" i="33" s="1"/>
  <c r="O30" i="33"/>
  <c r="P30" i="33" s="1"/>
  <c r="O31" i="33"/>
  <c r="P31" i="33" s="1"/>
  <c r="O32" i="33"/>
  <c r="P32" i="33"/>
  <c r="U8" i="32"/>
  <c r="V8" i="32" s="1"/>
  <c r="U9" i="32"/>
  <c r="V9" i="32" s="1"/>
  <c r="U10" i="32"/>
  <c r="V10" i="32" s="1"/>
  <c r="U11" i="32"/>
  <c r="V11" i="32" s="1"/>
  <c r="U12" i="32"/>
  <c r="V12" i="32" s="1"/>
  <c r="U13" i="32"/>
  <c r="V13" i="32" s="1"/>
  <c r="U14" i="32"/>
  <c r="V14" i="32" s="1"/>
  <c r="U15" i="32"/>
  <c r="V15" i="32" s="1"/>
  <c r="U16" i="32"/>
  <c r="V16" i="32"/>
  <c r="U17" i="32"/>
  <c r="V17" i="32" s="1"/>
  <c r="U18" i="32"/>
  <c r="V18" i="32" s="1"/>
  <c r="U19" i="32"/>
  <c r="V19" i="32" s="1"/>
  <c r="U20" i="32"/>
  <c r="V20" i="32" s="1"/>
  <c r="U21" i="32"/>
  <c r="V21" i="32" s="1"/>
  <c r="U22" i="32"/>
  <c r="V22" i="32" s="1"/>
  <c r="U23" i="32"/>
  <c r="V23" i="32" s="1"/>
  <c r="U24" i="32"/>
  <c r="V24" i="32"/>
  <c r="U25" i="32"/>
  <c r="V25" i="32" s="1"/>
  <c r="U26" i="32"/>
  <c r="V26" i="32"/>
  <c r="U27" i="32"/>
  <c r="V27" i="32" s="1"/>
  <c r="U28" i="32"/>
  <c r="V28" i="32" s="1"/>
  <c r="U29" i="32"/>
  <c r="V29" i="32" s="1"/>
  <c r="U30" i="32"/>
  <c r="V30" i="32" s="1"/>
  <c r="U31" i="32"/>
  <c r="V31" i="32" s="1"/>
  <c r="U32" i="32"/>
  <c r="V32" i="32"/>
  <c r="O8" i="32"/>
  <c r="P8" i="32"/>
  <c r="O9" i="32"/>
  <c r="P9" i="32" s="1"/>
  <c r="O10" i="32"/>
  <c r="P10" i="32"/>
  <c r="O11" i="32"/>
  <c r="P11" i="32" s="1"/>
  <c r="O12" i="32"/>
  <c r="P12" i="32"/>
  <c r="O13" i="32"/>
  <c r="P13" i="32" s="1"/>
  <c r="O14" i="32"/>
  <c r="P14" i="32"/>
  <c r="O15" i="32"/>
  <c r="P15" i="32" s="1"/>
  <c r="O16" i="32"/>
  <c r="P16" i="32"/>
  <c r="O17" i="32"/>
  <c r="P17" i="32" s="1"/>
  <c r="O18" i="32"/>
  <c r="P18" i="32"/>
  <c r="O19" i="32"/>
  <c r="P19" i="32" s="1"/>
  <c r="O20" i="32"/>
  <c r="P20" i="32"/>
  <c r="O21" i="32"/>
  <c r="P21" i="32" s="1"/>
  <c r="O22" i="32"/>
  <c r="P22" i="32"/>
  <c r="O23" i="32"/>
  <c r="P23" i="32" s="1"/>
  <c r="O24" i="32"/>
  <c r="P24" i="32"/>
  <c r="O25" i="32"/>
  <c r="P25" i="32" s="1"/>
  <c r="O26" i="32"/>
  <c r="P26" i="32"/>
  <c r="O27" i="32"/>
  <c r="P27" i="32" s="1"/>
  <c r="O28" i="32"/>
  <c r="P28" i="32" s="1"/>
  <c r="O29" i="32"/>
  <c r="P29" i="32"/>
  <c r="O30" i="32"/>
  <c r="P30" i="32" s="1"/>
  <c r="O31" i="32"/>
  <c r="P31" i="32"/>
  <c r="O32" i="32"/>
  <c r="P32" i="32" s="1"/>
  <c r="U8" i="31"/>
  <c r="V8" i="31" s="1"/>
  <c r="U9" i="31"/>
  <c r="V9" i="31" s="1"/>
  <c r="U10" i="31"/>
  <c r="V10" i="31" s="1"/>
  <c r="U11" i="31"/>
  <c r="V11" i="31" s="1"/>
  <c r="U12" i="31"/>
  <c r="V12" i="31"/>
  <c r="U13" i="31"/>
  <c r="V13" i="31" s="1"/>
  <c r="U14" i="31"/>
  <c r="V14" i="31" s="1"/>
  <c r="U15" i="31"/>
  <c r="V15" i="31" s="1"/>
  <c r="U16" i="31"/>
  <c r="V16" i="31" s="1"/>
  <c r="U17" i="31"/>
  <c r="V17" i="31" s="1"/>
  <c r="U18" i="31"/>
  <c r="V18" i="31" s="1"/>
  <c r="U19" i="31"/>
  <c r="V19" i="31" s="1"/>
  <c r="U20" i="31"/>
  <c r="V20" i="31" s="1"/>
  <c r="U21" i="31"/>
  <c r="V21" i="31" s="1"/>
  <c r="U22" i="31"/>
  <c r="V22" i="31" s="1"/>
  <c r="U23" i="31"/>
  <c r="V23" i="31" s="1"/>
  <c r="U24" i="31"/>
  <c r="V24" i="31" s="1"/>
  <c r="U25" i="31"/>
  <c r="V25" i="31" s="1"/>
  <c r="U26" i="31"/>
  <c r="V26" i="31" s="1"/>
  <c r="U27" i="31"/>
  <c r="V27" i="31" s="1"/>
  <c r="U28" i="31"/>
  <c r="V28" i="31" s="1"/>
  <c r="O8" i="31"/>
  <c r="P8" i="31" s="1"/>
  <c r="O9" i="31"/>
  <c r="P9" i="31" s="1"/>
  <c r="O10" i="31"/>
  <c r="P10" i="31" s="1"/>
  <c r="O11" i="31"/>
  <c r="P11" i="31" s="1"/>
  <c r="O12" i="31"/>
  <c r="P12" i="31" s="1"/>
  <c r="O13" i="31"/>
  <c r="P13" i="31"/>
  <c r="O14" i="31"/>
  <c r="P14" i="31" s="1"/>
  <c r="O15" i="31"/>
  <c r="P15" i="31"/>
  <c r="O16" i="31"/>
  <c r="P16" i="31" s="1"/>
  <c r="O17" i="31"/>
  <c r="P17" i="31"/>
  <c r="O18" i="31"/>
  <c r="P18" i="31" s="1"/>
  <c r="O19" i="31"/>
  <c r="P19" i="31" s="1"/>
  <c r="O20" i="31"/>
  <c r="P20" i="31" s="1"/>
  <c r="O21" i="31"/>
  <c r="P21" i="31" s="1"/>
  <c r="O22" i="31"/>
  <c r="P22" i="31" s="1"/>
  <c r="O23" i="31"/>
  <c r="P23" i="31" s="1"/>
  <c r="O24" i="31"/>
  <c r="P24" i="31" s="1"/>
  <c r="O25" i="31"/>
  <c r="P25" i="31" s="1"/>
  <c r="O26" i="31"/>
  <c r="P26" i="31" s="1"/>
  <c r="O27" i="31"/>
  <c r="P27" i="31" s="1"/>
  <c r="O28" i="31"/>
  <c r="P28" i="31" s="1"/>
  <c r="U8" i="30"/>
  <c r="V8" i="30" s="1"/>
  <c r="U9" i="30"/>
  <c r="V9" i="30" s="1"/>
  <c r="U10" i="30"/>
  <c r="V10" i="30" s="1"/>
  <c r="U11" i="30"/>
  <c r="V11" i="30" s="1"/>
  <c r="U12" i="30"/>
  <c r="V12" i="30" s="1"/>
  <c r="U13" i="30"/>
  <c r="V13" i="30" s="1"/>
  <c r="U14" i="30"/>
  <c r="V14" i="30" s="1"/>
  <c r="U15" i="30"/>
  <c r="V15" i="30" s="1"/>
  <c r="U16" i="30"/>
  <c r="V16" i="30" s="1"/>
  <c r="U17" i="30"/>
  <c r="V17" i="30" s="1"/>
  <c r="U18" i="30"/>
  <c r="V18" i="30" s="1"/>
  <c r="U19" i="30"/>
  <c r="V19" i="30" s="1"/>
  <c r="U20" i="30"/>
  <c r="V20" i="30" s="1"/>
  <c r="U21" i="30"/>
  <c r="V21" i="30" s="1"/>
  <c r="U22" i="30"/>
  <c r="V22" i="30" s="1"/>
  <c r="U23" i="30"/>
  <c r="V23" i="30" s="1"/>
  <c r="U24" i="30"/>
  <c r="V24" i="30" s="1"/>
  <c r="U25" i="30"/>
  <c r="V25" i="30" s="1"/>
  <c r="U26" i="30"/>
  <c r="V26" i="30" s="1"/>
  <c r="U27" i="30"/>
  <c r="V27" i="30" s="1"/>
  <c r="O8" i="30"/>
  <c r="P8" i="30" s="1"/>
  <c r="O9" i="30"/>
  <c r="P9" i="30" s="1"/>
  <c r="O10" i="30"/>
  <c r="P10" i="30" s="1"/>
  <c r="O11" i="30"/>
  <c r="P11" i="30" s="1"/>
  <c r="O12" i="30"/>
  <c r="P12" i="30" s="1"/>
  <c r="O13" i="30"/>
  <c r="P13" i="30" s="1"/>
  <c r="O14" i="30"/>
  <c r="P14" i="30" s="1"/>
  <c r="O15" i="30"/>
  <c r="P15" i="30" s="1"/>
  <c r="O16" i="30"/>
  <c r="P16" i="30" s="1"/>
  <c r="O17" i="30"/>
  <c r="P17" i="30" s="1"/>
  <c r="O18" i="30"/>
  <c r="P18" i="30" s="1"/>
  <c r="O19" i="30"/>
  <c r="P19" i="30" s="1"/>
  <c r="O20" i="30"/>
  <c r="P20" i="30" s="1"/>
  <c r="O21" i="30"/>
  <c r="P21" i="30" s="1"/>
  <c r="O22" i="30"/>
  <c r="P22" i="30" s="1"/>
  <c r="O23" i="30"/>
  <c r="P23" i="30" s="1"/>
  <c r="O24" i="30"/>
  <c r="P24" i="30" s="1"/>
  <c r="O25" i="30"/>
  <c r="P25" i="30" s="1"/>
  <c r="O26" i="30"/>
  <c r="P26" i="30" s="1"/>
  <c r="O27" i="30"/>
  <c r="P27" i="30" s="1"/>
  <c r="U8" i="29"/>
  <c r="V8" i="29" s="1"/>
  <c r="U9" i="29"/>
  <c r="V9" i="29" s="1"/>
  <c r="U10" i="29"/>
  <c r="V10" i="29" s="1"/>
  <c r="U11" i="29"/>
  <c r="V11" i="29" s="1"/>
  <c r="U12" i="29"/>
  <c r="V12" i="29" s="1"/>
  <c r="U13" i="29"/>
  <c r="V13" i="29" s="1"/>
  <c r="U14" i="29"/>
  <c r="V14" i="29" s="1"/>
  <c r="U15" i="29"/>
  <c r="V15" i="29" s="1"/>
  <c r="U16" i="29"/>
  <c r="V16" i="29" s="1"/>
  <c r="U17" i="29"/>
  <c r="V17" i="29" s="1"/>
  <c r="U18" i="29"/>
  <c r="V18" i="29" s="1"/>
  <c r="U19" i="29"/>
  <c r="V19" i="29" s="1"/>
  <c r="U20" i="29"/>
  <c r="V20" i="29" s="1"/>
  <c r="U21" i="29"/>
  <c r="V21" i="29" s="1"/>
  <c r="U22" i="29"/>
  <c r="V22" i="29" s="1"/>
  <c r="U23" i="29"/>
  <c r="V23" i="29" s="1"/>
  <c r="U24" i="29"/>
  <c r="V24" i="29" s="1"/>
  <c r="U25" i="29"/>
  <c r="V25" i="29" s="1"/>
  <c r="U26" i="29"/>
  <c r="V26" i="29" s="1"/>
  <c r="U27" i="29"/>
  <c r="V27" i="29" s="1"/>
  <c r="U28" i="29"/>
  <c r="V28" i="29" s="1"/>
  <c r="U29" i="29"/>
  <c r="V29" i="29" s="1"/>
  <c r="U30" i="29"/>
  <c r="V30" i="29" s="1"/>
  <c r="U31" i="29"/>
  <c r="V31" i="29" s="1"/>
  <c r="O8" i="29"/>
  <c r="P8" i="29" s="1"/>
  <c r="O9" i="29"/>
  <c r="P9" i="29" s="1"/>
  <c r="O10" i="29"/>
  <c r="P10" i="29" s="1"/>
  <c r="O11" i="29"/>
  <c r="P11" i="29" s="1"/>
  <c r="O12" i="29"/>
  <c r="P12" i="29" s="1"/>
  <c r="O13" i="29"/>
  <c r="P13" i="29" s="1"/>
  <c r="O14" i="29"/>
  <c r="P14" i="29" s="1"/>
  <c r="O15" i="29"/>
  <c r="P15" i="29" s="1"/>
  <c r="O16" i="29"/>
  <c r="P16" i="29" s="1"/>
  <c r="O17" i="29"/>
  <c r="P17" i="29" s="1"/>
  <c r="O18" i="29"/>
  <c r="P18" i="29" s="1"/>
  <c r="O19" i="29"/>
  <c r="P19" i="29" s="1"/>
  <c r="O20" i="29"/>
  <c r="P20" i="29" s="1"/>
  <c r="O21" i="29"/>
  <c r="P21" i="29" s="1"/>
  <c r="O22" i="29"/>
  <c r="P22" i="29" s="1"/>
  <c r="O23" i="29"/>
  <c r="P23" i="29" s="1"/>
  <c r="O24" i="29"/>
  <c r="P24" i="29" s="1"/>
  <c r="O25" i="29"/>
  <c r="P25" i="29" s="1"/>
  <c r="O26" i="29"/>
  <c r="P26" i="29" s="1"/>
  <c r="O27" i="29"/>
  <c r="P27" i="29" s="1"/>
  <c r="O28" i="29"/>
  <c r="P28" i="29" s="1"/>
  <c r="O29" i="29"/>
  <c r="P29" i="29" s="1"/>
  <c r="O30" i="29"/>
  <c r="P30" i="29" s="1"/>
  <c r="O31" i="29"/>
  <c r="P31" i="29" s="1"/>
  <c r="U17" i="7"/>
  <c r="V17" i="7" s="1"/>
  <c r="U18" i="7"/>
  <c r="V18" i="7" s="1"/>
  <c r="U19" i="7"/>
  <c r="V19" i="7" s="1"/>
  <c r="U20" i="7"/>
  <c r="V20" i="7" s="1"/>
  <c r="U21" i="7"/>
  <c r="V21" i="7" s="1"/>
  <c r="U22" i="7"/>
  <c r="V22" i="7" s="1"/>
  <c r="U23" i="7"/>
  <c r="V23" i="7" s="1"/>
  <c r="U24" i="7"/>
  <c r="V24" i="7" s="1"/>
  <c r="U25" i="7"/>
  <c r="V25" i="7" s="1"/>
  <c r="O17" i="7"/>
  <c r="P17" i="7" s="1"/>
  <c r="O18" i="7"/>
  <c r="P18" i="7" s="1"/>
  <c r="O19" i="7"/>
  <c r="P19" i="7" s="1"/>
  <c r="O20" i="7"/>
  <c r="P20" i="7" s="1"/>
  <c r="O21" i="7"/>
  <c r="P21" i="7" s="1"/>
  <c r="O22" i="7"/>
  <c r="P22" i="7" s="1"/>
  <c r="O23" i="7"/>
  <c r="P23" i="7" s="1"/>
  <c r="O24" i="7"/>
  <c r="P24" i="7" s="1"/>
  <c r="O25" i="7"/>
  <c r="P25" i="7" s="1"/>
  <c r="U16" i="8"/>
  <c r="V16" i="8" s="1"/>
  <c r="U17" i="8"/>
  <c r="V17" i="8" s="1"/>
  <c r="U18" i="8"/>
  <c r="V18" i="8" s="1"/>
  <c r="U19" i="8"/>
  <c r="V19" i="8" s="1"/>
  <c r="U20" i="8"/>
  <c r="V20" i="8" s="1"/>
  <c r="V21" i="8"/>
  <c r="O16" i="8"/>
  <c r="P16" i="8" s="1"/>
  <c r="O17" i="8"/>
  <c r="P17" i="8" s="1"/>
  <c r="O18" i="8"/>
  <c r="P18" i="8" s="1"/>
  <c r="O19" i="8"/>
  <c r="P19" i="8" s="1"/>
  <c r="O20" i="8"/>
  <c r="P20" i="8" s="1"/>
  <c r="O21" i="8"/>
  <c r="P21" i="8" s="1"/>
  <c r="U8" i="16"/>
  <c r="V8" i="16" s="1"/>
  <c r="U9" i="16"/>
  <c r="V9" i="16" s="1"/>
  <c r="U10" i="16"/>
  <c r="V10" i="16" s="1"/>
  <c r="U11" i="16"/>
  <c r="V11" i="16" s="1"/>
  <c r="U12" i="16"/>
  <c r="V12" i="16" s="1"/>
  <c r="U13" i="16"/>
  <c r="V13" i="16" s="1"/>
  <c r="U14" i="16"/>
  <c r="V14" i="16" s="1"/>
  <c r="U15" i="16"/>
  <c r="V15" i="16" s="1"/>
  <c r="U16" i="16"/>
  <c r="V16" i="16" s="1"/>
  <c r="U17" i="16"/>
  <c r="V17" i="16" s="1"/>
  <c r="U18" i="16"/>
  <c r="V18" i="16" s="1"/>
  <c r="U19" i="16"/>
  <c r="V19" i="16" s="1"/>
  <c r="U20" i="16"/>
  <c r="V20" i="16" s="1"/>
  <c r="O8" i="16"/>
  <c r="P8" i="16" s="1"/>
  <c r="O9" i="16"/>
  <c r="P9" i="16" s="1"/>
  <c r="O10" i="16"/>
  <c r="P10" i="16" s="1"/>
  <c r="O11" i="16"/>
  <c r="P11" i="16" s="1"/>
  <c r="O12" i="16"/>
  <c r="P12" i="16" s="1"/>
  <c r="O13" i="16"/>
  <c r="P13" i="16" s="1"/>
  <c r="O14" i="16"/>
  <c r="P14" i="16" s="1"/>
  <c r="O15" i="16"/>
  <c r="P15" i="16" s="1"/>
  <c r="O16" i="16"/>
  <c r="P16" i="16" s="1"/>
  <c r="O17" i="16"/>
  <c r="P17" i="16" s="1"/>
  <c r="O18" i="16"/>
  <c r="P18" i="16" s="1"/>
  <c r="O19" i="16"/>
  <c r="P19" i="16" s="1"/>
  <c r="O20" i="16"/>
  <c r="P20" i="16" s="1"/>
  <c r="U8" i="15"/>
  <c r="V8" i="15" s="1"/>
  <c r="U9" i="15"/>
  <c r="V9" i="15" s="1"/>
  <c r="U10" i="15"/>
  <c r="V10" i="15" s="1"/>
  <c r="U11" i="15"/>
  <c r="V11" i="15" s="1"/>
  <c r="U12" i="15"/>
  <c r="V12" i="15" s="1"/>
  <c r="U13" i="15"/>
  <c r="V13" i="15" s="1"/>
  <c r="U14" i="15"/>
  <c r="V14" i="15" s="1"/>
  <c r="U15" i="15"/>
  <c r="V15" i="15" s="1"/>
  <c r="U16" i="15"/>
  <c r="V16" i="15" s="1"/>
  <c r="U17" i="15"/>
  <c r="V17" i="15" s="1"/>
  <c r="U18" i="15"/>
  <c r="V18" i="15" s="1"/>
  <c r="U19" i="15"/>
  <c r="V19" i="15" s="1"/>
  <c r="U20" i="15"/>
  <c r="V20" i="15" s="1"/>
  <c r="U21" i="15"/>
  <c r="V21" i="15" s="1"/>
  <c r="U22" i="15"/>
  <c r="V22" i="15" s="1"/>
  <c r="U23" i="15"/>
  <c r="V23" i="15" s="1"/>
  <c r="U24" i="15"/>
  <c r="V24" i="15" s="1"/>
  <c r="U25" i="15"/>
  <c r="V25" i="15" s="1"/>
  <c r="U26" i="15"/>
  <c r="V26" i="15" s="1"/>
  <c r="U27" i="15"/>
  <c r="V27" i="15" s="1"/>
  <c r="U28" i="15"/>
  <c r="V28" i="15" s="1"/>
  <c r="U29" i="15"/>
  <c r="V29" i="15" s="1"/>
  <c r="U30" i="15"/>
  <c r="V30" i="15" s="1"/>
  <c r="U31" i="15"/>
  <c r="V31" i="15" s="1"/>
  <c r="U32" i="15"/>
  <c r="V32" i="15" s="1"/>
  <c r="O8" i="15"/>
  <c r="P8" i="15" s="1"/>
  <c r="O9" i="15"/>
  <c r="P9" i="15" s="1"/>
  <c r="O10" i="15"/>
  <c r="P10" i="15" s="1"/>
  <c r="O11" i="15"/>
  <c r="P11" i="15" s="1"/>
  <c r="O12" i="15"/>
  <c r="P12" i="15" s="1"/>
  <c r="O13" i="15"/>
  <c r="P13" i="15" s="1"/>
  <c r="O14" i="15"/>
  <c r="P14" i="15" s="1"/>
  <c r="O15" i="15"/>
  <c r="P15" i="15" s="1"/>
  <c r="O16" i="15"/>
  <c r="P16" i="15" s="1"/>
  <c r="O17" i="15"/>
  <c r="P17" i="15" s="1"/>
  <c r="O18" i="15"/>
  <c r="P18" i="15" s="1"/>
  <c r="O19" i="15"/>
  <c r="P19" i="15" s="1"/>
  <c r="O20" i="15"/>
  <c r="P20" i="15" s="1"/>
  <c r="O21" i="15"/>
  <c r="P21" i="15" s="1"/>
  <c r="O22" i="15"/>
  <c r="P22" i="15" s="1"/>
  <c r="O23" i="15"/>
  <c r="P23" i="15" s="1"/>
  <c r="O24" i="15"/>
  <c r="P24" i="15" s="1"/>
  <c r="O25" i="15"/>
  <c r="P25" i="15" s="1"/>
  <c r="O26" i="15"/>
  <c r="P26" i="15" s="1"/>
  <c r="O27" i="15"/>
  <c r="P27" i="15" s="1"/>
  <c r="O28" i="15"/>
  <c r="P28" i="15" s="1"/>
  <c r="O29" i="15"/>
  <c r="P29" i="15" s="1"/>
  <c r="O30" i="15"/>
  <c r="P30" i="15" s="1"/>
  <c r="O31" i="15"/>
  <c r="P31" i="15" s="1"/>
  <c r="O32" i="15"/>
  <c r="P32" i="15" s="1"/>
  <c r="U8" i="14"/>
  <c r="V8" i="14" s="1"/>
  <c r="U9" i="14"/>
  <c r="V9" i="14" s="1"/>
  <c r="U10" i="14"/>
  <c r="V10" i="14" s="1"/>
  <c r="U11" i="14"/>
  <c r="V11" i="14" s="1"/>
  <c r="U12" i="14"/>
  <c r="V12" i="14" s="1"/>
  <c r="U13" i="14"/>
  <c r="V13" i="14" s="1"/>
  <c r="U14" i="14"/>
  <c r="V14" i="14" s="1"/>
  <c r="U15" i="14"/>
  <c r="V15" i="14" s="1"/>
  <c r="U16" i="14"/>
  <c r="V16" i="14" s="1"/>
  <c r="U17" i="14"/>
  <c r="V17" i="14" s="1"/>
  <c r="U18" i="14"/>
  <c r="V18" i="14" s="1"/>
  <c r="U19" i="14"/>
  <c r="V19" i="14" s="1"/>
  <c r="U20" i="14"/>
  <c r="V20" i="14" s="1"/>
  <c r="U21" i="14"/>
  <c r="V21" i="14" s="1"/>
  <c r="U22" i="14"/>
  <c r="V22" i="14" s="1"/>
  <c r="U23" i="14"/>
  <c r="V23" i="14" s="1"/>
  <c r="U24" i="14"/>
  <c r="V24" i="14" s="1"/>
  <c r="U25" i="14"/>
  <c r="V25" i="14" s="1"/>
  <c r="U26" i="14"/>
  <c r="V26" i="14" s="1"/>
  <c r="U27" i="14"/>
  <c r="V27" i="14" s="1"/>
  <c r="U28" i="14"/>
  <c r="V28" i="14" s="1"/>
  <c r="U29" i="14"/>
  <c r="V29" i="14" s="1"/>
  <c r="U30" i="14"/>
  <c r="V30" i="14" s="1"/>
  <c r="U31" i="14"/>
  <c r="V31" i="14" s="1"/>
  <c r="U32" i="14"/>
  <c r="V32" i="14" s="1"/>
  <c r="O8" i="14"/>
  <c r="P8" i="14" s="1"/>
  <c r="O9" i="14"/>
  <c r="P9" i="14" s="1"/>
  <c r="O10" i="14"/>
  <c r="P10" i="14" s="1"/>
  <c r="O11" i="14"/>
  <c r="P11" i="14" s="1"/>
  <c r="O12" i="14"/>
  <c r="P12" i="14" s="1"/>
  <c r="O13" i="14"/>
  <c r="P13" i="14" s="1"/>
  <c r="O14" i="14"/>
  <c r="P14" i="14" s="1"/>
  <c r="O15" i="14"/>
  <c r="P15" i="14" s="1"/>
  <c r="O16" i="14"/>
  <c r="P16" i="14" s="1"/>
  <c r="O17" i="14"/>
  <c r="P17" i="14" s="1"/>
  <c r="O18" i="14"/>
  <c r="P18" i="14" s="1"/>
  <c r="O19" i="14"/>
  <c r="P19" i="14" s="1"/>
  <c r="O20" i="14"/>
  <c r="P20" i="14" s="1"/>
  <c r="O21" i="14"/>
  <c r="P21" i="14" s="1"/>
  <c r="O22" i="14"/>
  <c r="P22" i="14" s="1"/>
  <c r="O23" i="14"/>
  <c r="P23" i="14" s="1"/>
  <c r="O24" i="14"/>
  <c r="P24" i="14" s="1"/>
  <c r="O25" i="14"/>
  <c r="P25" i="14" s="1"/>
  <c r="O26" i="14"/>
  <c r="P26" i="14" s="1"/>
  <c r="O27" i="14"/>
  <c r="P27" i="14" s="1"/>
  <c r="O28" i="14"/>
  <c r="P28" i="14" s="1"/>
  <c r="O29" i="14"/>
  <c r="P29" i="14" s="1"/>
  <c r="O30" i="14"/>
  <c r="P30" i="14" s="1"/>
  <c r="O31" i="14"/>
  <c r="P31" i="14" s="1"/>
  <c r="O32" i="14"/>
  <c r="P32" i="14" s="1"/>
  <c r="U40" i="13"/>
  <c r="V40" i="13" s="1"/>
  <c r="U41" i="13"/>
  <c r="V41" i="13" s="1"/>
  <c r="U42" i="13"/>
  <c r="V42" i="13" s="1"/>
  <c r="U43" i="13"/>
  <c r="V43" i="13" s="1"/>
  <c r="U44" i="13"/>
  <c r="V44" i="13" s="1"/>
  <c r="U45" i="13"/>
  <c r="V45" i="13" s="1"/>
  <c r="O40" i="13"/>
  <c r="P40" i="13" s="1"/>
  <c r="O41" i="13"/>
  <c r="P41" i="13" s="1"/>
  <c r="O42" i="13"/>
  <c r="P42" i="13" s="1"/>
  <c r="O43" i="13"/>
  <c r="P43" i="13" s="1"/>
  <c r="O44" i="13"/>
  <c r="P44" i="13"/>
  <c r="O45" i="13"/>
  <c r="P45" i="13" s="1"/>
  <c r="U40" i="12"/>
  <c r="V40" i="12" s="1"/>
  <c r="U41" i="12"/>
  <c r="V41" i="12" s="1"/>
  <c r="U42" i="12"/>
  <c r="V42" i="12" s="1"/>
  <c r="U43" i="12"/>
  <c r="V43" i="12" s="1"/>
  <c r="U44" i="12"/>
  <c r="V44" i="12" s="1"/>
  <c r="U45" i="12"/>
  <c r="V45" i="12" s="1"/>
  <c r="U46" i="12"/>
  <c r="V46" i="12" s="1"/>
  <c r="U47" i="12"/>
  <c r="V47" i="12" s="1"/>
  <c r="U48" i="12"/>
  <c r="V48" i="12" s="1"/>
  <c r="U49" i="12"/>
  <c r="V49" i="12" s="1"/>
  <c r="O40" i="12"/>
  <c r="P40" i="12" s="1"/>
  <c r="O41" i="12"/>
  <c r="P41" i="12" s="1"/>
  <c r="O42" i="12"/>
  <c r="P42" i="12"/>
  <c r="O43" i="12"/>
  <c r="P43" i="12" s="1"/>
  <c r="O44" i="12"/>
  <c r="P44" i="12" s="1"/>
  <c r="O45" i="12"/>
  <c r="P45" i="12" s="1"/>
  <c r="O46" i="12"/>
  <c r="P46" i="12" s="1"/>
  <c r="O47" i="12"/>
  <c r="P47" i="12" s="1"/>
  <c r="O48" i="12"/>
  <c r="P48" i="12" s="1"/>
  <c r="O49" i="12"/>
  <c r="P49" i="12" s="1"/>
  <c r="U8" i="11"/>
  <c r="V8" i="11" s="1"/>
  <c r="U9" i="11"/>
  <c r="V9" i="11" s="1"/>
  <c r="U10" i="11"/>
  <c r="V10" i="11" s="1"/>
  <c r="U11" i="11"/>
  <c r="V11" i="11" s="1"/>
  <c r="U12" i="11"/>
  <c r="V12" i="11" s="1"/>
  <c r="U13" i="11"/>
  <c r="V13" i="11" s="1"/>
  <c r="U14" i="11"/>
  <c r="V14" i="11" s="1"/>
  <c r="U15" i="11"/>
  <c r="V15" i="11" s="1"/>
  <c r="U16" i="11"/>
  <c r="V16" i="11" s="1"/>
  <c r="U17" i="11"/>
  <c r="V17" i="11" s="1"/>
  <c r="U18" i="11"/>
  <c r="V18" i="11" s="1"/>
  <c r="U19" i="11"/>
  <c r="V19" i="11" s="1"/>
  <c r="U20" i="11"/>
  <c r="V20" i="11" s="1"/>
  <c r="U21" i="11"/>
  <c r="V21" i="11" s="1"/>
  <c r="U22" i="11"/>
  <c r="V22" i="11" s="1"/>
  <c r="U23" i="11"/>
  <c r="V23" i="11" s="1"/>
  <c r="U24" i="11"/>
  <c r="V24" i="11" s="1"/>
  <c r="U25" i="11"/>
  <c r="V25" i="11" s="1"/>
  <c r="U26" i="11"/>
  <c r="V26" i="11" s="1"/>
  <c r="U27" i="11"/>
  <c r="V27" i="11" s="1"/>
  <c r="U28" i="11"/>
  <c r="V28" i="11" s="1"/>
  <c r="U29" i="11"/>
  <c r="V29" i="11" s="1"/>
  <c r="U30" i="11"/>
  <c r="V30" i="11" s="1"/>
  <c r="U31" i="11"/>
  <c r="V31" i="11" s="1"/>
  <c r="U32" i="11"/>
  <c r="V32" i="11" s="1"/>
  <c r="U7" i="11"/>
  <c r="O8" i="11"/>
  <c r="P8" i="11" s="1"/>
  <c r="O9" i="11"/>
  <c r="P9" i="11" s="1"/>
  <c r="O10" i="11"/>
  <c r="P10" i="11" s="1"/>
  <c r="O11" i="11"/>
  <c r="P11" i="11" s="1"/>
  <c r="O12" i="11"/>
  <c r="P12" i="11" s="1"/>
  <c r="O13" i="11"/>
  <c r="P13" i="11" s="1"/>
  <c r="O14" i="11"/>
  <c r="P14" i="11" s="1"/>
  <c r="O15" i="11"/>
  <c r="P15" i="11" s="1"/>
  <c r="O16" i="11"/>
  <c r="P16" i="11" s="1"/>
  <c r="O17" i="11"/>
  <c r="P17" i="11" s="1"/>
  <c r="O18" i="11"/>
  <c r="P18" i="11" s="1"/>
  <c r="O19" i="11"/>
  <c r="P19" i="11" s="1"/>
  <c r="O20" i="11"/>
  <c r="P20" i="11" s="1"/>
  <c r="O21" i="11"/>
  <c r="P21" i="11" s="1"/>
  <c r="O22" i="11"/>
  <c r="P22" i="11" s="1"/>
  <c r="O23" i="11"/>
  <c r="P23" i="11" s="1"/>
  <c r="O24" i="11"/>
  <c r="P24" i="11" s="1"/>
  <c r="O25" i="11"/>
  <c r="P25" i="11" s="1"/>
  <c r="O26" i="11"/>
  <c r="P26" i="11" s="1"/>
  <c r="O27" i="11"/>
  <c r="P27" i="11" s="1"/>
  <c r="O28" i="11"/>
  <c r="P28" i="11" s="1"/>
  <c r="O29" i="11"/>
  <c r="P29" i="11" s="1"/>
  <c r="O30" i="11"/>
  <c r="P30" i="11" s="1"/>
  <c r="O31" i="11"/>
  <c r="P31" i="11" s="1"/>
  <c r="O32" i="11"/>
  <c r="P32" i="11" s="1"/>
  <c r="O33" i="11"/>
  <c r="P33" i="11" s="1"/>
  <c r="O34" i="11"/>
  <c r="P34" i="11" s="1"/>
  <c r="O35" i="11"/>
  <c r="P35" i="11" s="1"/>
  <c r="O36" i="11"/>
  <c r="P36" i="11" s="1"/>
  <c r="O37" i="11"/>
  <c r="P37" i="11" s="1"/>
  <c r="O38" i="11"/>
  <c r="P38" i="11" s="1"/>
  <c r="O39" i="11"/>
  <c r="P39" i="11" s="1"/>
  <c r="O40" i="11"/>
  <c r="P40" i="11" s="1"/>
  <c r="O41" i="11"/>
  <c r="P41" i="11" s="1"/>
  <c r="O42" i="11"/>
  <c r="P42" i="11" s="1"/>
  <c r="O43" i="11"/>
  <c r="P43" i="11" s="1"/>
  <c r="O44" i="11"/>
  <c r="P44" i="11" s="1"/>
  <c r="O45" i="11"/>
  <c r="P45" i="11" s="1"/>
  <c r="O46" i="11"/>
  <c r="P46" i="11" s="1"/>
  <c r="O47" i="11"/>
  <c r="P47" i="11" s="1"/>
  <c r="O48" i="11"/>
  <c r="P48" i="11" s="1"/>
  <c r="O7" i="11"/>
  <c r="O6" i="11"/>
  <c r="O24" i="10"/>
  <c r="O23" i="10"/>
  <c r="O22" i="10"/>
  <c r="O21" i="10"/>
  <c r="O20" i="10"/>
  <c r="O19" i="10"/>
  <c r="O18" i="10"/>
  <c r="O17" i="10"/>
  <c r="O16" i="10"/>
  <c r="O15" i="10"/>
  <c r="O14" i="10"/>
  <c r="O13" i="10"/>
  <c r="O12" i="10"/>
  <c r="O11" i="10"/>
  <c r="O10" i="10"/>
  <c r="O9" i="10"/>
  <c r="O8" i="10"/>
  <c r="O7" i="10"/>
  <c r="O6" i="10"/>
  <c r="O24" i="9"/>
  <c r="O23" i="9"/>
  <c r="O22" i="9"/>
  <c r="O21" i="9"/>
  <c r="O20" i="9"/>
  <c r="O19" i="9"/>
  <c r="O18" i="9"/>
  <c r="O17" i="9"/>
  <c r="O16" i="9"/>
  <c r="O15" i="9"/>
  <c r="O14" i="9"/>
  <c r="O13" i="9"/>
  <c r="O12" i="9"/>
  <c r="O11" i="9"/>
  <c r="O10" i="9"/>
  <c r="O9" i="9"/>
  <c r="O8" i="9"/>
  <c r="O7" i="9"/>
  <c r="O6" i="9"/>
  <c r="U8" i="13" l="1"/>
  <c r="V8" i="13" s="1"/>
  <c r="U9" i="13"/>
  <c r="V9" i="13" s="1"/>
  <c r="U10" i="13"/>
  <c r="V10" i="13" s="1"/>
  <c r="U11" i="13"/>
  <c r="V11" i="13" s="1"/>
  <c r="U12" i="13"/>
  <c r="V12" i="13" s="1"/>
  <c r="U13" i="13"/>
  <c r="V13" i="13" s="1"/>
  <c r="U14" i="13"/>
  <c r="V14" i="13" s="1"/>
  <c r="U15" i="13"/>
  <c r="V15" i="13" s="1"/>
  <c r="U16" i="13"/>
  <c r="V16" i="13" s="1"/>
  <c r="U17" i="13"/>
  <c r="V17" i="13" s="1"/>
  <c r="U18" i="13"/>
  <c r="V18" i="13" s="1"/>
  <c r="U19" i="13"/>
  <c r="V19" i="13" s="1"/>
  <c r="U20" i="13"/>
  <c r="V20" i="13" s="1"/>
  <c r="U21" i="13"/>
  <c r="V21" i="13" s="1"/>
  <c r="U22" i="13"/>
  <c r="V22" i="13" s="1"/>
  <c r="U23" i="13"/>
  <c r="V23" i="13" s="1"/>
  <c r="U24" i="13"/>
  <c r="V24" i="13" s="1"/>
  <c r="U25" i="13"/>
  <c r="V25" i="13" s="1"/>
  <c r="U26" i="13"/>
  <c r="V26" i="13" s="1"/>
  <c r="U27" i="13"/>
  <c r="V27" i="13" s="1"/>
  <c r="U28" i="13"/>
  <c r="V28" i="13" s="1"/>
  <c r="U29" i="13"/>
  <c r="V29" i="13" s="1"/>
  <c r="U30" i="13"/>
  <c r="V30" i="13" s="1"/>
  <c r="U31" i="13"/>
  <c r="V31" i="13" s="1"/>
  <c r="U32" i="13"/>
  <c r="V32" i="13" s="1"/>
  <c r="O8" i="13"/>
  <c r="P8" i="13" s="1"/>
  <c r="O9" i="13"/>
  <c r="P9" i="13" s="1"/>
  <c r="O10" i="13"/>
  <c r="P10" i="13" s="1"/>
  <c r="O11" i="13"/>
  <c r="P11" i="13" s="1"/>
  <c r="O12" i="13"/>
  <c r="P12" i="13" s="1"/>
  <c r="O13" i="13"/>
  <c r="P13" i="13" s="1"/>
  <c r="O14" i="13"/>
  <c r="P14" i="13" s="1"/>
  <c r="O15" i="13"/>
  <c r="P15" i="13" s="1"/>
  <c r="O16" i="13"/>
  <c r="P16" i="13" s="1"/>
  <c r="O17" i="13"/>
  <c r="P17" i="13" s="1"/>
  <c r="O18" i="13"/>
  <c r="P18" i="13" s="1"/>
  <c r="O19" i="13"/>
  <c r="P19" i="13" s="1"/>
  <c r="O20" i="13"/>
  <c r="P20" i="13" s="1"/>
  <c r="O21" i="13"/>
  <c r="P21" i="13" s="1"/>
  <c r="O22" i="13"/>
  <c r="P22" i="13" s="1"/>
  <c r="O23" i="13"/>
  <c r="P23" i="13" s="1"/>
  <c r="O24" i="13"/>
  <c r="P24" i="13" s="1"/>
  <c r="O25" i="13"/>
  <c r="P25" i="13" s="1"/>
  <c r="O26" i="13"/>
  <c r="P26" i="13" s="1"/>
  <c r="O27" i="13"/>
  <c r="P27" i="13" s="1"/>
  <c r="O28" i="13"/>
  <c r="P28" i="13" s="1"/>
  <c r="O29" i="13"/>
  <c r="P29" i="13" s="1"/>
  <c r="O30" i="13"/>
  <c r="P30" i="13" s="1"/>
  <c r="O31" i="13"/>
  <c r="P31" i="13" s="1"/>
  <c r="O32" i="13"/>
  <c r="P32" i="13" s="1"/>
  <c r="O8" i="12"/>
  <c r="P8" i="12" s="1"/>
  <c r="O9" i="12"/>
  <c r="P9" i="12" s="1"/>
  <c r="O10" i="12"/>
  <c r="P10" i="12" s="1"/>
  <c r="O11" i="12"/>
  <c r="P11" i="12" s="1"/>
  <c r="O12" i="12"/>
  <c r="P12" i="12" s="1"/>
  <c r="O13" i="12"/>
  <c r="P13" i="12" s="1"/>
  <c r="O14" i="12"/>
  <c r="P14" i="12" s="1"/>
  <c r="O15" i="12"/>
  <c r="P15" i="12" s="1"/>
  <c r="O16" i="12"/>
  <c r="P16" i="12" s="1"/>
  <c r="O17" i="12"/>
  <c r="P17" i="12" s="1"/>
  <c r="O18" i="12"/>
  <c r="P18" i="12" s="1"/>
  <c r="O19" i="12"/>
  <c r="P19" i="12" s="1"/>
  <c r="O20" i="12"/>
  <c r="P20" i="12" s="1"/>
  <c r="O21" i="12"/>
  <c r="P21" i="12" s="1"/>
  <c r="O22" i="12"/>
  <c r="P22" i="12" s="1"/>
  <c r="O23" i="12"/>
  <c r="P23" i="12" s="1"/>
  <c r="O24" i="12"/>
  <c r="P24" i="12" s="1"/>
  <c r="O25" i="12"/>
  <c r="P25" i="12" s="1"/>
  <c r="O26" i="12"/>
  <c r="P26" i="12" s="1"/>
  <c r="O27" i="12"/>
  <c r="P27" i="12" s="1"/>
  <c r="O28" i="12"/>
  <c r="P28" i="12" s="1"/>
  <c r="O29" i="12"/>
  <c r="P29" i="12" s="1"/>
  <c r="O30" i="12"/>
  <c r="P30" i="12" s="1"/>
  <c r="O31" i="12"/>
  <c r="P31" i="12" s="1"/>
  <c r="O32" i="12"/>
  <c r="P32" i="12" s="1"/>
  <c r="U8" i="12"/>
  <c r="V8" i="12" s="1"/>
  <c r="U9" i="12"/>
  <c r="V9" i="12" s="1"/>
  <c r="U10" i="12"/>
  <c r="V10" i="12" s="1"/>
  <c r="U11" i="12"/>
  <c r="V11" i="12" s="1"/>
  <c r="U12" i="12"/>
  <c r="V12" i="12" s="1"/>
  <c r="U13" i="12"/>
  <c r="V13" i="12" s="1"/>
  <c r="U14" i="12"/>
  <c r="V14" i="12" s="1"/>
  <c r="U15" i="12"/>
  <c r="V15" i="12" s="1"/>
  <c r="U16" i="12"/>
  <c r="V16" i="12" s="1"/>
  <c r="U17" i="12"/>
  <c r="V17" i="12" s="1"/>
  <c r="U18" i="12"/>
  <c r="V18" i="12" s="1"/>
  <c r="U19" i="12"/>
  <c r="V19" i="12" s="1"/>
  <c r="U20" i="12"/>
  <c r="V20" i="12" s="1"/>
  <c r="U21" i="12"/>
  <c r="V21" i="12" s="1"/>
  <c r="U22" i="12"/>
  <c r="V22" i="12" s="1"/>
  <c r="U23" i="12"/>
  <c r="V23" i="12" s="1"/>
  <c r="U24" i="12"/>
  <c r="V24" i="12" s="1"/>
  <c r="U25" i="12"/>
  <c r="V25" i="12" s="1"/>
  <c r="U26" i="12"/>
  <c r="V26" i="12" s="1"/>
  <c r="U27" i="12"/>
  <c r="V27" i="12" s="1"/>
  <c r="U28" i="12"/>
  <c r="V28" i="12" s="1"/>
  <c r="U29" i="12"/>
  <c r="V29" i="12" s="1"/>
  <c r="U30" i="12"/>
  <c r="V30" i="12" s="1"/>
  <c r="U31" i="12"/>
  <c r="V31" i="12" s="1"/>
  <c r="U32" i="12"/>
  <c r="V32" i="12" s="1"/>
  <c r="U8" i="28" l="1"/>
  <c r="V8" i="28" s="1"/>
  <c r="U9" i="28"/>
  <c r="V9" i="28" s="1"/>
  <c r="U10" i="28"/>
  <c r="V10" i="28" s="1"/>
  <c r="U11" i="28"/>
  <c r="V11" i="28" s="1"/>
  <c r="U12" i="28"/>
  <c r="V12" i="28" s="1"/>
  <c r="U13" i="28"/>
  <c r="V13" i="28" s="1"/>
  <c r="U14" i="28"/>
  <c r="V14" i="28" s="1"/>
  <c r="U15" i="28"/>
  <c r="V15" i="28" s="1"/>
  <c r="U16" i="28"/>
  <c r="V16" i="28" s="1"/>
  <c r="U17" i="28"/>
  <c r="V17" i="28" s="1"/>
  <c r="U18" i="28"/>
  <c r="V18" i="28" s="1"/>
  <c r="U19" i="28"/>
  <c r="V19" i="28" s="1"/>
  <c r="U20" i="28"/>
  <c r="V20" i="28" s="1"/>
  <c r="U21" i="28"/>
  <c r="V21" i="28" s="1"/>
  <c r="U22" i="28"/>
  <c r="V22" i="28" s="1"/>
  <c r="U23" i="28"/>
  <c r="V23" i="28" s="1"/>
  <c r="U24" i="28"/>
  <c r="V24" i="28" s="1"/>
  <c r="U25" i="28"/>
  <c r="V25" i="28" s="1"/>
  <c r="U26" i="28"/>
  <c r="V26" i="28"/>
  <c r="U27" i="28"/>
  <c r="V27" i="28" s="1"/>
  <c r="U28" i="28"/>
  <c r="V28" i="28" s="1"/>
  <c r="U29" i="28"/>
  <c r="V29" i="28" s="1"/>
  <c r="U30" i="28"/>
  <c r="V30" i="28" s="1"/>
  <c r="U31" i="28"/>
  <c r="V31" i="28" s="1"/>
  <c r="U32" i="28"/>
  <c r="V32" i="28" s="1"/>
  <c r="U33" i="28"/>
  <c r="V33" i="28" s="1"/>
  <c r="U34" i="28"/>
  <c r="V34" i="28" s="1"/>
  <c r="U35" i="28"/>
  <c r="V35" i="28" s="1"/>
  <c r="U36" i="28"/>
  <c r="V36" i="28" s="1"/>
  <c r="U37" i="28"/>
  <c r="V37" i="28" s="1"/>
  <c r="U38" i="28"/>
  <c r="V38" i="28" s="1"/>
  <c r="U39" i="28"/>
  <c r="V39" i="28" s="1"/>
  <c r="U40" i="28"/>
  <c r="V40" i="28" s="1"/>
  <c r="U41" i="28"/>
  <c r="V41" i="28" s="1"/>
  <c r="U42" i="28"/>
  <c r="V42" i="28" s="1"/>
  <c r="U43" i="28"/>
  <c r="V43" i="28" s="1"/>
  <c r="U44" i="28"/>
  <c r="V44" i="28" s="1"/>
  <c r="U45" i="28"/>
  <c r="V45" i="28" s="1"/>
  <c r="U46" i="28"/>
  <c r="V46" i="28" s="1"/>
  <c r="U47" i="28"/>
  <c r="V47" i="28" s="1"/>
  <c r="U48" i="28"/>
  <c r="V48" i="28" s="1"/>
  <c r="U49" i="28"/>
  <c r="V49" i="28" s="1"/>
  <c r="U50" i="28"/>
  <c r="V50" i="28" s="1"/>
  <c r="U51" i="28"/>
  <c r="V51" i="28" s="1"/>
  <c r="U52" i="28"/>
  <c r="V52" i="28" s="1"/>
  <c r="U53" i="28"/>
  <c r="V53" i="28" s="1"/>
  <c r="U54" i="28"/>
  <c r="V54" i="28" s="1"/>
  <c r="U55" i="28"/>
  <c r="V55" i="28" s="1"/>
  <c r="U56" i="28"/>
  <c r="V56" i="28" s="1"/>
  <c r="U57" i="28"/>
  <c r="V57" i="28" s="1"/>
  <c r="U58" i="28"/>
  <c r="V58" i="28" s="1"/>
  <c r="U59" i="28"/>
  <c r="V59" i="28" s="1"/>
  <c r="O8" i="28"/>
  <c r="P8" i="28" s="1"/>
  <c r="O9" i="28"/>
  <c r="P9" i="28" s="1"/>
  <c r="O10" i="28"/>
  <c r="P10" i="28" s="1"/>
  <c r="O11" i="28"/>
  <c r="P11" i="28" s="1"/>
  <c r="O12" i="28"/>
  <c r="P12" i="28" s="1"/>
  <c r="O13" i="28"/>
  <c r="P13" i="28" s="1"/>
  <c r="O14" i="28"/>
  <c r="P14" i="28" s="1"/>
  <c r="O15" i="28"/>
  <c r="P15" i="28" s="1"/>
  <c r="O16" i="28"/>
  <c r="P16" i="28" s="1"/>
  <c r="O17" i="28"/>
  <c r="P17" i="28" s="1"/>
  <c r="O18" i="28"/>
  <c r="P18" i="28" s="1"/>
  <c r="O19" i="28"/>
  <c r="P19" i="28" s="1"/>
  <c r="O20" i="28"/>
  <c r="P20" i="28" s="1"/>
  <c r="O21" i="28"/>
  <c r="P21" i="28" s="1"/>
  <c r="O22" i="28"/>
  <c r="P22" i="28" s="1"/>
  <c r="O23" i="28"/>
  <c r="P23" i="28" s="1"/>
  <c r="O24" i="28"/>
  <c r="P24" i="28" s="1"/>
  <c r="O25" i="28"/>
  <c r="P25" i="28" s="1"/>
  <c r="O26" i="28"/>
  <c r="P26" i="28" s="1"/>
  <c r="O27" i="28"/>
  <c r="P27" i="28" s="1"/>
  <c r="O28" i="28"/>
  <c r="P28" i="28" s="1"/>
  <c r="O29" i="28"/>
  <c r="P29" i="28" s="1"/>
  <c r="O30" i="28"/>
  <c r="P30" i="28" s="1"/>
  <c r="O31" i="28"/>
  <c r="P31" i="28" s="1"/>
  <c r="O32" i="28"/>
  <c r="P32" i="28" s="1"/>
  <c r="O33" i="28"/>
  <c r="P33" i="28" s="1"/>
  <c r="O34" i="28"/>
  <c r="P34" i="28" s="1"/>
  <c r="O35" i="28"/>
  <c r="P35" i="28" s="1"/>
  <c r="O36" i="28"/>
  <c r="P36" i="28" s="1"/>
  <c r="O37" i="28"/>
  <c r="P37" i="28" s="1"/>
  <c r="O38" i="28"/>
  <c r="P38" i="28" s="1"/>
  <c r="O39" i="28"/>
  <c r="P39" i="28" s="1"/>
  <c r="O40" i="28"/>
  <c r="P40" i="28" s="1"/>
  <c r="O41" i="28"/>
  <c r="P41" i="28" s="1"/>
  <c r="O42" i="28"/>
  <c r="P42" i="28" s="1"/>
  <c r="O43" i="28"/>
  <c r="P43" i="28" s="1"/>
  <c r="O44" i="28"/>
  <c r="P44" i="28" s="1"/>
  <c r="O45" i="28"/>
  <c r="P45" i="28" s="1"/>
  <c r="O46" i="28"/>
  <c r="P46" i="28" s="1"/>
  <c r="O47" i="28"/>
  <c r="P47" i="28" s="1"/>
  <c r="O48" i="28"/>
  <c r="P48" i="28" s="1"/>
  <c r="O49" i="28"/>
  <c r="P49" i="28" s="1"/>
  <c r="O50" i="28"/>
  <c r="P50" i="28" s="1"/>
  <c r="O51" i="28"/>
  <c r="P51" i="28" s="1"/>
  <c r="O52" i="28"/>
  <c r="P52" i="28" s="1"/>
  <c r="O53" i="28"/>
  <c r="P53" i="28" s="1"/>
  <c r="O54" i="28"/>
  <c r="P54" i="28" s="1"/>
  <c r="O55" i="28"/>
  <c r="P55" i="28" s="1"/>
  <c r="O56" i="28"/>
  <c r="P56" i="28" s="1"/>
  <c r="O57" i="28"/>
  <c r="P57" i="28" s="1"/>
  <c r="O58" i="28"/>
  <c r="P58" i="28" s="1"/>
  <c r="O59" i="28"/>
  <c r="P59" i="28" s="1"/>
  <c r="U19" i="9" l="1"/>
  <c r="V19" i="9" s="1"/>
  <c r="U20" i="9"/>
  <c r="V20" i="9" s="1"/>
  <c r="U21" i="9"/>
  <c r="V21" i="9" s="1"/>
  <c r="U22" i="9"/>
  <c r="V22" i="9" s="1"/>
  <c r="U23" i="9"/>
  <c r="V23" i="9" s="1"/>
  <c r="U24" i="9"/>
  <c r="V24" i="9" s="1"/>
  <c r="U25" i="9"/>
  <c r="V25" i="9" s="1"/>
  <c r="U26" i="9"/>
  <c r="V26" i="9" s="1"/>
  <c r="U27" i="9"/>
  <c r="V27" i="9" s="1"/>
  <c r="U28" i="9"/>
  <c r="V28" i="9" s="1"/>
  <c r="U29" i="9"/>
  <c r="V29" i="9" s="1"/>
  <c r="U30" i="9"/>
  <c r="V30" i="9" s="1"/>
  <c r="U31" i="9"/>
  <c r="V31" i="9" s="1"/>
  <c r="U32" i="9"/>
  <c r="V32" i="9" s="1"/>
  <c r="U33" i="9"/>
  <c r="V33" i="9" s="1"/>
  <c r="U34" i="9"/>
  <c r="V34" i="9" s="1"/>
  <c r="U35" i="9"/>
  <c r="V35" i="9" s="1"/>
  <c r="U36" i="9"/>
  <c r="V36" i="9" s="1"/>
  <c r="U37" i="9"/>
  <c r="V37" i="9" s="1"/>
  <c r="U38" i="9"/>
  <c r="V38" i="9" s="1"/>
  <c r="U39" i="9"/>
  <c r="V39" i="9" s="1"/>
  <c r="U40" i="9"/>
  <c r="V40" i="9" s="1"/>
  <c r="U41" i="9"/>
  <c r="V41" i="9" s="1"/>
  <c r="U42" i="9"/>
  <c r="V42" i="9" s="1"/>
  <c r="U43" i="9"/>
  <c r="V43" i="9" s="1"/>
  <c r="U44" i="9"/>
  <c r="V44" i="9" s="1"/>
  <c r="U45" i="9"/>
  <c r="V45" i="9" s="1"/>
  <c r="U46" i="9"/>
  <c r="V46" i="9" s="1"/>
  <c r="U47" i="9"/>
  <c r="V47" i="9" s="1"/>
  <c r="U48" i="9"/>
  <c r="V48" i="9" s="1"/>
  <c r="U49" i="9"/>
  <c r="V49" i="9" s="1"/>
  <c r="U50" i="9"/>
  <c r="V50" i="9" s="1"/>
  <c r="U51" i="9"/>
  <c r="V51" i="9" s="1"/>
  <c r="U52" i="9"/>
  <c r="V52" i="9" s="1"/>
  <c r="U53" i="9"/>
  <c r="V53" i="9" s="1"/>
  <c r="U54" i="9"/>
  <c r="V54" i="9" s="1"/>
  <c r="U55" i="9"/>
  <c r="V55" i="9" s="1"/>
  <c r="U56" i="9"/>
  <c r="V56" i="9" s="1"/>
  <c r="U57" i="9"/>
  <c r="V57" i="9" s="1"/>
  <c r="U58" i="9"/>
  <c r="V58" i="9" s="1"/>
  <c r="U59" i="9"/>
  <c r="V59" i="9" s="1"/>
  <c r="U60" i="9"/>
  <c r="V60" i="9" s="1"/>
  <c r="U61" i="9"/>
  <c r="V61" i="9" s="1"/>
  <c r="U62" i="9"/>
  <c r="V62" i="9" s="1"/>
  <c r="P19" i="9"/>
  <c r="P20" i="9"/>
  <c r="P21" i="9"/>
  <c r="P22" i="9"/>
  <c r="P23" i="9"/>
  <c r="P24" i="9"/>
  <c r="O25" i="9"/>
  <c r="P25" i="9" s="1"/>
  <c r="O26" i="9"/>
  <c r="P26" i="9" s="1"/>
  <c r="O27" i="9"/>
  <c r="P27" i="9" s="1"/>
  <c r="O28" i="9"/>
  <c r="P28" i="9" s="1"/>
  <c r="O29" i="9"/>
  <c r="P29" i="9" s="1"/>
  <c r="O30" i="9"/>
  <c r="P30" i="9" s="1"/>
  <c r="O31" i="9"/>
  <c r="P31" i="9" s="1"/>
  <c r="O32" i="9"/>
  <c r="P32" i="9" s="1"/>
  <c r="O33" i="9"/>
  <c r="P33" i="9" s="1"/>
  <c r="O34" i="9"/>
  <c r="P34" i="9" s="1"/>
  <c r="O35" i="9"/>
  <c r="P35" i="9" s="1"/>
  <c r="O36" i="9"/>
  <c r="P36" i="9" s="1"/>
  <c r="O37" i="9"/>
  <c r="P37" i="9" s="1"/>
  <c r="O38" i="9"/>
  <c r="P38" i="9" s="1"/>
  <c r="O39" i="9"/>
  <c r="P39" i="9" s="1"/>
  <c r="O40" i="9"/>
  <c r="P40" i="9" s="1"/>
  <c r="O41" i="9"/>
  <c r="P41" i="9" s="1"/>
  <c r="O42" i="9"/>
  <c r="P42" i="9" s="1"/>
  <c r="O43" i="9"/>
  <c r="P43" i="9" s="1"/>
  <c r="O44" i="9"/>
  <c r="P44" i="9" s="1"/>
  <c r="O45" i="9"/>
  <c r="P45" i="9" s="1"/>
  <c r="O46" i="9"/>
  <c r="P46" i="9" s="1"/>
  <c r="O47" i="9"/>
  <c r="P47" i="9" s="1"/>
  <c r="O48" i="9"/>
  <c r="P48" i="9" s="1"/>
  <c r="O49" i="9"/>
  <c r="P49" i="9" s="1"/>
  <c r="O50" i="9"/>
  <c r="P50" i="9" s="1"/>
  <c r="O51" i="9"/>
  <c r="P51" i="9" s="1"/>
  <c r="O52" i="9"/>
  <c r="P52" i="9" s="1"/>
  <c r="O53" i="9"/>
  <c r="P53" i="9" s="1"/>
  <c r="O54" i="9"/>
  <c r="P54" i="9" s="1"/>
  <c r="O55" i="9"/>
  <c r="P55" i="9" s="1"/>
  <c r="O56" i="9"/>
  <c r="P56" i="9" s="1"/>
  <c r="O57" i="9"/>
  <c r="P57" i="9" s="1"/>
  <c r="O58" i="9"/>
  <c r="P58" i="9" s="1"/>
  <c r="O59" i="9"/>
  <c r="P59" i="9" s="1"/>
  <c r="O60" i="9"/>
  <c r="P60" i="9" s="1"/>
  <c r="O61" i="9"/>
  <c r="P61" i="9" s="1"/>
  <c r="O62" i="9"/>
  <c r="P62" i="9" s="1"/>
  <c r="U21" i="6"/>
  <c r="V21" i="6" s="1"/>
  <c r="U22" i="6"/>
  <c r="V22" i="6" s="1"/>
  <c r="U23" i="6"/>
  <c r="V23" i="6" s="1"/>
  <c r="U24" i="6"/>
  <c r="V24" i="6" s="1"/>
  <c r="U25" i="6"/>
  <c r="V25" i="6" s="1"/>
  <c r="U26" i="6"/>
  <c r="V26" i="6" s="1"/>
  <c r="U27" i="6"/>
  <c r="V27" i="6" s="1"/>
  <c r="U28" i="6"/>
  <c r="V28" i="6" s="1"/>
  <c r="U29" i="6"/>
  <c r="V29" i="6" s="1"/>
  <c r="U30" i="6"/>
  <c r="V30" i="6" s="1"/>
  <c r="U31" i="6"/>
  <c r="V31" i="6" s="1"/>
  <c r="U32" i="6"/>
  <c r="V32" i="6" s="1"/>
  <c r="U33" i="6"/>
  <c r="V33" i="6" s="1"/>
  <c r="U34" i="6"/>
  <c r="V34" i="6" s="1"/>
  <c r="U35" i="6"/>
  <c r="V35" i="6" s="1"/>
  <c r="U36" i="6"/>
  <c r="V36" i="6" s="1"/>
  <c r="U37" i="6"/>
  <c r="V37" i="6" s="1"/>
  <c r="U38" i="6"/>
  <c r="V38" i="6" s="1"/>
  <c r="O21" i="6"/>
  <c r="P21" i="6" s="1"/>
  <c r="O22" i="6"/>
  <c r="P22" i="6" s="1"/>
  <c r="O23" i="6"/>
  <c r="P23" i="6" s="1"/>
  <c r="O24" i="6"/>
  <c r="P24" i="6" s="1"/>
  <c r="O25" i="6"/>
  <c r="P25" i="6" s="1"/>
  <c r="O26" i="6"/>
  <c r="P26" i="6" s="1"/>
  <c r="O27" i="6"/>
  <c r="P27" i="6" s="1"/>
  <c r="O28" i="6"/>
  <c r="P28" i="6" s="1"/>
  <c r="O29" i="6"/>
  <c r="P29" i="6" s="1"/>
  <c r="O30" i="6"/>
  <c r="P30" i="6" s="1"/>
  <c r="O31" i="6"/>
  <c r="P31" i="6" s="1"/>
  <c r="O32" i="6"/>
  <c r="P32" i="6" s="1"/>
  <c r="O33" i="6"/>
  <c r="P33" i="6" s="1"/>
  <c r="O34" i="6"/>
  <c r="P34" i="6" s="1"/>
  <c r="O35" i="6"/>
  <c r="P35" i="6" s="1"/>
  <c r="O36" i="6"/>
  <c r="P36" i="6" s="1"/>
  <c r="O37" i="6"/>
  <c r="P37" i="6" s="1"/>
  <c r="O38" i="6"/>
  <c r="P38" i="6" s="1"/>
  <c r="U15" i="10" l="1"/>
  <c r="V15" i="10" s="1"/>
  <c r="U16" i="10"/>
  <c r="V16" i="10" s="1"/>
  <c r="U17" i="10"/>
  <c r="V17" i="10" s="1"/>
  <c r="U18" i="10"/>
  <c r="V18" i="10" s="1"/>
  <c r="U19" i="10"/>
  <c r="V19" i="10" s="1"/>
  <c r="U20" i="10"/>
  <c r="V20" i="10" s="1"/>
  <c r="U21" i="10"/>
  <c r="V21" i="10" s="1"/>
  <c r="U22" i="10"/>
  <c r="V22" i="10" s="1"/>
  <c r="U23" i="10"/>
  <c r="V23" i="10" s="1"/>
  <c r="U24" i="10"/>
  <c r="V24" i="10" s="1"/>
  <c r="U25" i="10"/>
  <c r="V25" i="10" s="1"/>
  <c r="U26" i="10"/>
  <c r="V26" i="10" s="1"/>
  <c r="P15" i="10"/>
  <c r="P16" i="10"/>
  <c r="P17" i="10"/>
  <c r="P18" i="10"/>
  <c r="P19" i="10"/>
  <c r="P20" i="10"/>
  <c r="P21" i="10"/>
  <c r="P22" i="10"/>
  <c r="P23" i="10"/>
  <c r="P24" i="10"/>
  <c r="P25" i="10"/>
  <c r="O25" i="10"/>
  <c r="O26" i="10"/>
  <c r="P26" i="10" s="1"/>
  <c r="U63" i="37" l="1"/>
  <c r="V63" i="37" s="1"/>
  <c r="O63" i="37"/>
  <c r="P63" i="37" s="1"/>
  <c r="U62" i="37"/>
  <c r="V62" i="37" s="1"/>
  <c r="O62" i="37"/>
  <c r="P62" i="37" s="1"/>
  <c r="U61" i="37"/>
  <c r="V61" i="37" s="1"/>
  <c r="O61" i="37"/>
  <c r="P61" i="37" s="1"/>
  <c r="U39" i="37"/>
  <c r="V39" i="37" s="1"/>
  <c r="O39" i="37"/>
  <c r="P39" i="37" s="1"/>
  <c r="U38" i="37"/>
  <c r="V38" i="37" s="1"/>
  <c r="O38" i="37"/>
  <c r="P38" i="37" s="1"/>
  <c r="U37" i="37"/>
  <c r="V37" i="37" s="1"/>
  <c r="O37" i="37"/>
  <c r="P37" i="37" s="1"/>
  <c r="U36" i="37"/>
  <c r="V36" i="37" s="1"/>
  <c r="O36" i="37"/>
  <c r="P36" i="37" s="1"/>
  <c r="U35" i="37"/>
  <c r="V35" i="37" s="1"/>
  <c r="O35" i="37"/>
  <c r="P35" i="37" s="1"/>
  <c r="U34" i="37"/>
  <c r="V34" i="37" s="1"/>
  <c r="O34" i="37"/>
  <c r="P34" i="37" s="1"/>
  <c r="U33" i="37"/>
  <c r="V33" i="37" s="1"/>
  <c r="O33" i="37"/>
  <c r="P33" i="37" s="1"/>
  <c r="U7" i="37"/>
  <c r="V7" i="37" s="1"/>
  <c r="O7" i="37"/>
  <c r="P7" i="37" s="1"/>
  <c r="U6" i="37"/>
  <c r="V6" i="37" s="1"/>
  <c r="O6" i="37"/>
  <c r="P6" i="37" s="1"/>
  <c r="U7" i="36"/>
  <c r="V7" i="36" s="1"/>
  <c r="O7" i="36"/>
  <c r="P7" i="36" s="1"/>
  <c r="U6" i="36"/>
  <c r="V6" i="36" s="1"/>
  <c r="O6" i="36"/>
  <c r="P6" i="36" s="1"/>
  <c r="U53" i="35"/>
  <c r="V53" i="35" s="1"/>
  <c r="O53" i="35"/>
  <c r="P53" i="35" s="1"/>
  <c r="U52" i="35"/>
  <c r="V52" i="35" s="1"/>
  <c r="O52" i="35"/>
  <c r="P52" i="35" s="1"/>
  <c r="U51" i="35"/>
  <c r="V51" i="35" s="1"/>
  <c r="O51" i="35"/>
  <c r="P51" i="35" s="1"/>
  <c r="U50" i="35"/>
  <c r="V50" i="35" s="1"/>
  <c r="O50" i="35"/>
  <c r="P50" i="35" s="1"/>
  <c r="U39" i="35"/>
  <c r="V39" i="35" s="1"/>
  <c r="O39" i="35"/>
  <c r="P39" i="35" s="1"/>
  <c r="U38" i="35"/>
  <c r="V38" i="35" s="1"/>
  <c r="O38" i="35"/>
  <c r="P38" i="35" s="1"/>
  <c r="U37" i="35"/>
  <c r="V37" i="35" s="1"/>
  <c r="O37" i="35"/>
  <c r="P37" i="35" s="1"/>
  <c r="U36" i="35"/>
  <c r="V36" i="35" s="1"/>
  <c r="O36" i="35"/>
  <c r="P36" i="35" s="1"/>
  <c r="U35" i="35"/>
  <c r="V35" i="35" s="1"/>
  <c r="O35" i="35"/>
  <c r="P35" i="35" s="1"/>
  <c r="U34" i="35"/>
  <c r="V34" i="35" s="1"/>
  <c r="O34" i="35"/>
  <c r="P34" i="35" s="1"/>
  <c r="U33" i="35"/>
  <c r="V33" i="35" s="1"/>
  <c r="O33" i="35"/>
  <c r="P33" i="35" s="1"/>
  <c r="U7" i="35"/>
  <c r="V7" i="35" s="1"/>
  <c r="O7" i="35"/>
  <c r="P7" i="35" s="1"/>
  <c r="U6" i="35"/>
  <c r="V6" i="35" s="1"/>
  <c r="O6" i="35"/>
  <c r="P6" i="35" s="1"/>
  <c r="U53" i="34"/>
  <c r="V53" i="34" s="1"/>
  <c r="O53" i="34"/>
  <c r="P53" i="34" s="1"/>
  <c r="U52" i="34"/>
  <c r="V52" i="34" s="1"/>
  <c r="O52" i="34"/>
  <c r="P52" i="34" s="1"/>
  <c r="U51" i="34"/>
  <c r="V51" i="34" s="1"/>
  <c r="O51" i="34"/>
  <c r="P51" i="34" s="1"/>
  <c r="U50" i="34"/>
  <c r="V50" i="34" s="1"/>
  <c r="O50" i="34"/>
  <c r="P50" i="34" s="1"/>
  <c r="U37" i="34"/>
  <c r="V37" i="34" s="1"/>
  <c r="O37" i="34"/>
  <c r="P37" i="34" s="1"/>
  <c r="U36" i="34"/>
  <c r="V36" i="34" s="1"/>
  <c r="O36" i="34"/>
  <c r="P36" i="34" s="1"/>
  <c r="U35" i="34"/>
  <c r="V35" i="34" s="1"/>
  <c r="O35" i="34"/>
  <c r="P35" i="34" s="1"/>
  <c r="U34" i="34"/>
  <c r="V34" i="34" s="1"/>
  <c r="O34" i="34"/>
  <c r="P34" i="34" s="1"/>
  <c r="U33" i="34"/>
  <c r="V33" i="34" s="1"/>
  <c r="O33" i="34"/>
  <c r="P33" i="34" s="1"/>
  <c r="U32" i="34"/>
  <c r="V32" i="34" s="1"/>
  <c r="O32" i="34"/>
  <c r="P32" i="34" s="1"/>
  <c r="U7" i="34"/>
  <c r="V7" i="34" s="1"/>
  <c r="O7" i="34"/>
  <c r="P7" i="34" s="1"/>
  <c r="U6" i="34"/>
  <c r="V6" i="34" s="1"/>
  <c r="O6" i="34"/>
  <c r="P6" i="34" s="1"/>
  <c r="U65" i="33"/>
  <c r="V65" i="33" s="1"/>
  <c r="O65" i="33"/>
  <c r="P65" i="33" s="1"/>
  <c r="U64" i="33"/>
  <c r="V64" i="33" s="1"/>
  <c r="O64" i="33"/>
  <c r="P64" i="33" s="1"/>
  <c r="U39" i="33"/>
  <c r="V39" i="33" s="1"/>
  <c r="O39" i="33"/>
  <c r="P39" i="33" s="1"/>
  <c r="U38" i="33"/>
  <c r="V38" i="33" s="1"/>
  <c r="O38" i="33"/>
  <c r="P38" i="33" s="1"/>
  <c r="U37" i="33"/>
  <c r="V37" i="33" s="1"/>
  <c r="O37" i="33"/>
  <c r="P37" i="33" s="1"/>
  <c r="U36" i="33"/>
  <c r="V36" i="33" s="1"/>
  <c r="O36" i="33"/>
  <c r="P36" i="33" s="1"/>
  <c r="U35" i="33"/>
  <c r="V35" i="33" s="1"/>
  <c r="O35" i="33"/>
  <c r="P35" i="33" s="1"/>
  <c r="U34" i="33"/>
  <c r="V34" i="33" s="1"/>
  <c r="O34" i="33"/>
  <c r="P34" i="33" s="1"/>
  <c r="U33" i="33"/>
  <c r="V33" i="33" s="1"/>
  <c r="O33" i="33"/>
  <c r="P33" i="33" s="1"/>
  <c r="U7" i="33"/>
  <c r="V7" i="33" s="1"/>
  <c r="O7" i="33"/>
  <c r="P7" i="33" s="1"/>
  <c r="U6" i="33"/>
  <c r="V6" i="33" s="1"/>
  <c r="O6" i="33"/>
  <c r="P6" i="33" s="1"/>
  <c r="U39" i="32"/>
  <c r="V39" i="32" s="1"/>
  <c r="O39" i="32"/>
  <c r="P39" i="32" s="1"/>
  <c r="U38" i="32"/>
  <c r="V38" i="32" s="1"/>
  <c r="O38" i="32"/>
  <c r="P38" i="32" s="1"/>
  <c r="U37" i="32"/>
  <c r="V37" i="32" s="1"/>
  <c r="O37" i="32"/>
  <c r="P37" i="32" s="1"/>
  <c r="U36" i="32"/>
  <c r="V36" i="32" s="1"/>
  <c r="O36" i="32"/>
  <c r="P36" i="32" s="1"/>
  <c r="U35" i="32"/>
  <c r="V35" i="32" s="1"/>
  <c r="O35" i="32"/>
  <c r="P35" i="32" s="1"/>
  <c r="U34" i="32"/>
  <c r="V34" i="32" s="1"/>
  <c r="O34" i="32"/>
  <c r="P34" i="32" s="1"/>
  <c r="U33" i="32"/>
  <c r="V33" i="32" s="1"/>
  <c r="O33" i="32"/>
  <c r="P33" i="32" s="1"/>
  <c r="U7" i="32"/>
  <c r="V7" i="32" s="1"/>
  <c r="O7" i="32"/>
  <c r="P7" i="32" s="1"/>
  <c r="U6" i="32"/>
  <c r="V6" i="32" s="1"/>
  <c r="O6" i="32"/>
  <c r="P6" i="32" s="1"/>
  <c r="U7" i="31"/>
  <c r="V7" i="31" s="1"/>
  <c r="O7" i="31"/>
  <c r="P7" i="31" s="1"/>
  <c r="U6" i="31"/>
  <c r="V6" i="31" s="1"/>
  <c r="O6" i="31"/>
  <c r="P6" i="31" s="1"/>
  <c r="U7" i="30"/>
  <c r="V7" i="30" s="1"/>
  <c r="O7" i="30"/>
  <c r="P7" i="30" s="1"/>
  <c r="U6" i="30"/>
  <c r="V6" i="30" s="1"/>
  <c r="O6" i="30"/>
  <c r="P6" i="30" s="1"/>
  <c r="U37" i="29"/>
  <c r="V37" i="29" s="1"/>
  <c r="O37" i="29"/>
  <c r="P37" i="29" s="1"/>
  <c r="U36" i="29"/>
  <c r="V36" i="29" s="1"/>
  <c r="O36" i="29"/>
  <c r="P36" i="29" s="1"/>
  <c r="U35" i="29"/>
  <c r="V35" i="29" s="1"/>
  <c r="O35" i="29"/>
  <c r="P35" i="29" s="1"/>
  <c r="U34" i="29"/>
  <c r="V34" i="29" s="1"/>
  <c r="O34" i="29"/>
  <c r="P34" i="29" s="1"/>
  <c r="U33" i="29"/>
  <c r="V33" i="29" s="1"/>
  <c r="O33" i="29"/>
  <c r="P33" i="29" s="1"/>
  <c r="U32" i="29"/>
  <c r="V32" i="29" s="1"/>
  <c r="O32" i="29"/>
  <c r="P32" i="29" s="1"/>
  <c r="U7" i="29"/>
  <c r="V7" i="29" s="1"/>
  <c r="O7" i="29"/>
  <c r="P7" i="29" s="1"/>
  <c r="U6" i="29"/>
  <c r="V6" i="29" s="1"/>
  <c r="O6" i="29"/>
  <c r="P6" i="29" s="1"/>
  <c r="U7" i="28"/>
  <c r="V7" i="28" s="1"/>
  <c r="O7" i="28"/>
  <c r="P7" i="28" s="1"/>
  <c r="U6" i="28"/>
  <c r="V6" i="28" s="1"/>
  <c r="O6" i="28"/>
  <c r="P6" i="28" s="1"/>
  <c r="U7" i="16"/>
  <c r="V7" i="16" s="1"/>
  <c r="O7" i="16"/>
  <c r="P7" i="16" s="1"/>
  <c r="U6" i="16"/>
  <c r="V6" i="16" s="1"/>
  <c r="O6" i="16"/>
  <c r="P6" i="16" s="1"/>
  <c r="U53" i="15"/>
  <c r="V53" i="15" s="1"/>
  <c r="O53" i="15"/>
  <c r="P53" i="15" s="1"/>
  <c r="U52" i="15"/>
  <c r="V52" i="15" s="1"/>
  <c r="O52" i="15"/>
  <c r="P52" i="15" s="1"/>
  <c r="U51" i="15"/>
  <c r="V51" i="15" s="1"/>
  <c r="O51" i="15"/>
  <c r="P51" i="15" s="1"/>
  <c r="U50" i="15"/>
  <c r="V50" i="15" s="1"/>
  <c r="O50" i="15"/>
  <c r="P50" i="15" s="1"/>
  <c r="U39" i="15"/>
  <c r="V39" i="15" s="1"/>
  <c r="O39" i="15"/>
  <c r="P39" i="15" s="1"/>
  <c r="U38" i="15"/>
  <c r="V38" i="15" s="1"/>
  <c r="O38" i="15"/>
  <c r="P38" i="15" s="1"/>
  <c r="U37" i="15"/>
  <c r="V37" i="15" s="1"/>
  <c r="O37" i="15"/>
  <c r="P37" i="15" s="1"/>
  <c r="U36" i="15"/>
  <c r="V36" i="15" s="1"/>
  <c r="O36" i="15"/>
  <c r="P36" i="15" s="1"/>
  <c r="U35" i="15"/>
  <c r="V35" i="15" s="1"/>
  <c r="O35" i="15"/>
  <c r="P35" i="15" s="1"/>
  <c r="U34" i="15"/>
  <c r="V34" i="15" s="1"/>
  <c r="O34" i="15"/>
  <c r="P34" i="15" s="1"/>
  <c r="U33" i="15"/>
  <c r="V33" i="15" s="1"/>
  <c r="O33" i="15"/>
  <c r="P33" i="15" s="1"/>
  <c r="U7" i="15"/>
  <c r="V7" i="15" s="1"/>
  <c r="O7" i="15"/>
  <c r="P7" i="15" s="1"/>
  <c r="U6" i="15"/>
  <c r="V6" i="15" s="1"/>
  <c r="O6" i="15"/>
  <c r="P6" i="15" s="1"/>
  <c r="U52" i="14"/>
  <c r="V52" i="14" s="1"/>
  <c r="O52" i="14"/>
  <c r="P52" i="14" s="1"/>
  <c r="U51" i="14"/>
  <c r="V51" i="14" s="1"/>
  <c r="O51" i="14"/>
  <c r="P51" i="14" s="1"/>
  <c r="U50" i="14"/>
  <c r="V50" i="14" s="1"/>
  <c r="O50" i="14"/>
  <c r="P50" i="14" s="1"/>
  <c r="U39" i="14"/>
  <c r="V39" i="14" s="1"/>
  <c r="O39" i="14"/>
  <c r="P39" i="14" s="1"/>
  <c r="U38" i="14"/>
  <c r="V38" i="14" s="1"/>
  <c r="O38" i="14"/>
  <c r="P38" i="14" s="1"/>
  <c r="U37" i="14"/>
  <c r="V37" i="14" s="1"/>
  <c r="O37" i="14"/>
  <c r="P37" i="14" s="1"/>
  <c r="U36" i="14"/>
  <c r="V36" i="14" s="1"/>
  <c r="O36" i="14"/>
  <c r="P36" i="14" s="1"/>
  <c r="U35" i="14"/>
  <c r="V35" i="14" s="1"/>
  <c r="O35" i="14"/>
  <c r="P35" i="14" s="1"/>
  <c r="U34" i="14"/>
  <c r="V34" i="14" s="1"/>
  <c r="O34" i="14"/>
  <c r="P34" i="14" s="1"/>
  <c r="U33" i="14"/>
  <c r="V33" i="14" s="1"/>
  <c r="O33" i="14"/>
  <c r="P33" i="14" s="1"/>
  <c r="U7" i="14"/>
  <c r="V7" i="14" s="1"/>
  <c r="O7" i="14"/>
  <c r="P7" i="14" s="1"/>
  <c r="U6" i="14"/>
  <c r="V6" i="14" s="1"/>
  <c r="O6" i="14"/>
  <c r="P6" i="14" s="1"/>
  <c r="U39" i="13"/>
  <c r="V39" i="13" s="1"/>
  <c r="O39" i="13"/>
  <c r="P39" i="13" s="1"/>
  <c r="U38" i="13"/>
  <c r="V38" i="13" s="1"/>
  <c r="O38" i="13"/>
  <c r="P38" i="13" s="1"/>
  <c r="U37" i="13"/>
  <c r="V37" i="13" s="1"/>
  <c r="O37" i="13"/>
  <c r="P37" i="13" s="1"/>
  <c r="U36" i="13"/>
  <c r="V36" i="13" s="1"/>
  <c r="O36" i="13"/>
  <c r="P36" i="13" s="1"/>
  <c r="U35" i="13"/>
  <c r="V35" i="13" s="1"/>
  <c r="O35" i="13"/>
  <c r="P35" i="13" s="1"/>
  <c r="U34" i="13"/>
  <c r="V34" i="13" s="1"/>
  <c r="O34" i="13"/>
  <c r="P34" i="13" s="1"/>
  <c r="U33" i="13"/>
  <c r="V33" i="13" s="1"/>
  <c r="O33" i="13"/>
  <c r="P33" i="13" s="1"/>
  <c r="U7" i="13"/>
  <c r="V7" i="13" s="1"/>
  <c r="O7" i="13"/>
  <c r="P7" i="13" s="1"/>
  <c r="U6" i="13"/>
  <c r="V6" i="13" s="1"/>
  <c r="O6" i="13"/>
  <c r="P6" i="13" s="1"/>
  <c r="U39" i="12"/>
  <c r="V39" i="12" s="1"/>
  <c r="O39" i="12"/>
  <c r="P39" i="12" s="1"/>
  <c r="U38" i="12"/>
  <c r="V38" i="12" s="1"/>
  <c r="O38" i="12"/>
  <c r="P38" i="12" s="1"/>
  <c r="U37" i="12"/>
  <c r="V37" i="12" s="1"/>
  <c r="O37" i="12"/>
  <c r="P37" i="12" s="1"/>
  <c r="U36" i="12"/>
  <c r="V36" i="12" s="1"/>
  <c r="O36" i="12"/>
  <c r="P36" i="12" s="1"/>
  <c r="U35" i="12"/>
  <c r="V35" i="12" s="1"/>
  <c r="O35" i="12"/>
  <c r="P35" i="12" s="1"/>
  <c r="U34" i="12"/>
  <c r="V34" i="12" s="1"/>
  <c r="O34" i="12"/>
  <c r="P34" i="12" s="1"/>
  <c r="U33" i="12"/>
  <c r="V33" i="12" s="1"/>
  <c r="O33" i="12"/>
  <c r="P33" i="12" s="1"/>
  <c r="U7" i="12"/>
  <c r="V7" i="12" s="1"/>
  <c r="O7" i="12"/>
  <c r="P7" i="12" s="1"/>
  <c r="U6" i="12"/>
  <c r="V6" i="12" s="1"/>
  <c r="O6" i="12"/>
  <c r="P6" i="12" s="1"/>
  <c r="U39" i="11"/>
  <c r="V39" i="11" s="1"/>
  <c r="U38" i="11"/>
  <c r="V38" i="11" s="1"/>
  <c r="U37" i="11"/>
  <c r="V37" i="11" s="1"/>
  <c r="U36" i="11"/>
  <c r="V36" i="11" s="1"/>
  <c r="U35" i="11"/>
  <c r="V35" i="11" s="1"/>
  <c r="U34" i="11"/>
  <c r="V34" i="11" s="1"/>
  <c r="U33" i="11"/>
  <c r="V33" i="11" s="1"/>
  <c r="V7" i="11"/>
  <c r="P7" i="11"/>
  <c r="U6" i="11"/>
  <c r="V6" i="11" s="1"/>
  <c r="P6" i="11"/>
  <c r="U43" i="10"/>
  <c r="V43" i="10" s="1"/>
  <c r="O43" i="10"/>
  <c r="P43" i="10" s="1"/>
  <c r="U42" i="10"/>
  <c r="V42" i="10" s="1"/>
  <c r="O42" i="10"/>
  <c r="P42" i="10" s="1"/>
  <c r="U29" i="10"/>
  <c r="V29" i="10" s="1"/>
  <c r="O29" i="10"/>
  <c r="P29" i="10" s="1"/>
  <c r="U28" i="10"/>
  <c r="V28" i="10" s="1"/>
  <c r="O28" i="10"/>
  <c r="P28" i="10" s="1"/>
  <c r="U27" i="10"/>
  <c r="V27" i="10" s="1"/>
  <c r="O27" i="10"/>
  <c r="P27" i="10" s="1"/>
  <c r="U14" i="10"/>
  <c r="V14" i="10" s="1"/>
  <c r="P14" i="10"/>
  <c r="U13" i="10"/>
  <c r="V13" i="10" s="1"/>
  <c r="P13" i="10"/>
  <c r="U12" i="10"/>
  <c r="V12" i="10" s="1"/>
  <c r="P12" i="10"/>
  <c r="U11" i="10"/>
  <c r="V11" i="10" s="1"/>
  <c r="P11" i="10"/>
  <c r="U10" i="10"/>
  <c r="V10" i="10" s="1"/>
  <c r="P10" i="10"/>
  <c r="U9" i="10"/>
  <c r="V9" i="10" s="1"/>
  <c r="P9" i="10"/>
  <c r="U8" i="10"/>
  <c r="V8" i="10" s="1"/>
  <c r="P8" i="10"/>
  <c r="U7" i="10"/>
  <c r="V7" i="10" s="1"/>
  <c r="P7" i="10"/>
  <c r="U6" i="10"/>
  <c r="V6" i="10" s="1"/>
  <c r="P6" i="10"/>
  <c r="U6" i="9"/>
  <c r="V6" i="9" s="1"/>
  <c r="U7" i="9"/>
  <c r="V7" i="9" s="1"/>
  <c r="U18" i="9"/>
  <c r="V18" i="9" s="1"/>
  <c r="P18" i="9"/>
  <c r="U17" i="9"/>
  <c r="V17" i="9" s="1"/>
  <c r="P17" i="9"/>
  <c r="U16" i="9"/>
  <c r="V16" i="9" s="1"/>
  <c r="P16" i="9"/>
  <c r="U15" i="9"/>
  <c r="V15" i="9" s="1"/>
  <c r="P15" i="9"/>
  <c r="U14" i="9"/>
  <c r="V14" i="9" s="1"/>
  <c r="P14" i="9"/>
  <c r="U13" i="9"/>
  <c r="V13" i="9" s="1"/>
  <c r="P13" i="9"/>
  <c r="U12" i="9"/>
  <c r="V12" i="9" s="1"/>
  <c r="P12" i="9"/>
  <c r="U11" i="9"/>
  <c r="V11" i="9" s="1"/>
  <c r="P11" i="9"/>
  <c r="U10" i="9"/>
  <c r="V10" i="9" s="1"/>
  <c r="P10" i="9"/>
  <c r="U9" i="9"/>
  <c r="V9" i="9" s="1"/>
  <c r="P9" i="9"/>
  <c r="U8" i="9"/>
  <c r="V8" i="9" s="1"/>
  <c r="P8" i="9"/>
  <c r="P7" i="9"/>
  <c r="P6" i="9"/>
  <c r="V23" i="8" l="1"/>
  <c r="O23" i="8"/>
  <c r="P23" i="8" s="1"/>
  <c r="V22" i="8"/>
  <c r="O22" i="8"/>
  <c r="P22" i="8" s="1"/>
  <c r="U15" i="8"/>
  <c r="V15" i="8" s="1"/>
  <c r="O15" i="8"/>
  <c r="P15" i="8" s="1"/>
  <c r="U14" i="8"/>
  <c r="V14" i="8" s="1"/>
  <c r="O14" i="8"/>
  <c r="P14" i="8" s="1"/>
  <c r="U13" i="8"/>
  <c r="V13" i="8" s="1"/>
  <c r="O13" i="8"/>
  <c r="P13" i="8" s="1"/>
  <c r="U12" i="8"/>
  <c r="V12" i="8" s="1"/>
  <c r="O12" i="8"/>
  <c r="P12" i="8" s="1"/>
  <c r="U11" i="8"/>
  <c r="V11" i="8" s="1"/>
  <c r="O11" i="8"/>
  <c r="P11" i="8" s="1"/>
  <c r="U10" i="8"/>
  <c r="V10" i="8" s="1"/>
  <c r="O10" i="8"/>
  <c r="P10" i="8" s="1"/>
  <c r="U9" i="8"/>
  <c r="V9" i="8" s="1"/>
  <c r="O9" i="8"/>
  <c r="P9" i="8" s="1"/>
  <c r="U8" i="8"/>
  <c r="V8" i="8" s="1"/>
  <c r="O8" i="8"/>
  <c r="P8" i="8" s="1"/>
  <c r="U7" i="8"/>
  <c r="V7" i="8" s="1"/>
  <c r="O7" i="8"/>
  <c r="P7" i="8" s="1"/>
  <c r="U6" i="8"/>
  <c r="V6" i="8" s="1"/>
  <c r="O6" i="8"/>
  <c r="P6" i="8" s="1"/>
  <c r="U26" i="7" l="1"/>
  <c r="V26" i="7" s="1"/>
  <c r="O26" i="7"/>
  <c r="P26" i="7" s="1"/>
  <c r="U16" i="7"/>
  <c r="V16" i="7" s="1"/>
  <c r="O16" i="7"/>
  <c r="P16" i="7" s="1"/>
  <c r="U15" i="7"/>
  <c r="V15" i="7" s="1"/>
  <c r="O15" i="7"/>
  <c r="P15" i="7" s="1"/>
  <c r="U14" i="7"/>
  <c r="V14" i="7" s="1"/>
  <c r="O14" i="7"/>
  <c r="P14" i="7" s="1"/>
  <c r="U13" i="7"/>
  <c r="V13" i="7" s="1"/>
  <c r="O13" i="7"/>
  <c r="P13" i="7" s="1"/>
  <c r="U12" i="7"/>
  <c r="V12" i="7" s="1"/>
  <c r="O12" i="7"/>
  <c r="P12" i="7" s="1"/>
  <c r="U11" i="7"/>
  <c r="V11" i="7" s="1"/>
  <c r="O11" i="7"/>
  <c r="P11" i="7" s="1"/>
  <c r="U10" i="7"/>
  <c r="V10" i="7" s="1"/>
  <c r="O10" i="7"/>
  <c r="P10" i="7" s="1"/>
  <c r="U9" i="7"/>
  <c r="V9" i="7" s="1"/>
  <c r="O9" i="7"/>
  <c r="P9" i="7" s="1"/>
  <c r="U8" i="7"/>
  <c r="V8" i="7" s="1"/>
  <c r="O8" i="7"/>
  <c r="P8" i="7" s="1"/>
  <c r="U7" i="7"/>
  <c r="V7" i="7" s="1"/>
  <c r="O7" i="7"/>
  <c r="P7" i="7" s="1"/>
  <c r="U6" i="7"/>
  <c r="V6" i="7" s="1"/>
  <c r="O6" i="7"/>
  <c r="P6" i="7" s="1"/>
  <c r="U20" i="6"/>
  <c r="V20" i="6" s="1"/>
  <c r="O20" i="6"/>
  <c r="P20" i="6" s="1"/>
  <c r="U19" i="6"/>
  <c r="V19" i="6" s="1"/>
  <c r="O19" i="6"/>
  <c r="P19" i="6" s="1"/>
  <c r="U18" i="6"/>
  <c r="V18" i="6" s="1"/>
  <c r="O18" i="6"/>
  <c r="P18" i="6" s="1"/>
  <c r="U17" i="6"/>
  <c r="V17" i="6" s="1"/>
  <c r="O17" i="6"/>
  <c r="P17" i="6" s="1"/>
  <c r="U16" i="6"/>
  <c r="V16" i="6" s="1"/>
  <c r="O16" i="6"/>
  <c r="P16" i="6" s="1"/>
  <c r="U15" i="6"/>
  <c r="V15" i="6" s="1"/>
  <c r="O15" i="6"/>
  <c r="P15" i="6" s="1"/>
  <c r="U14" i="6"/>
  <c r="V14" i="6" s="1"/>
  <c r="O14" i="6"/>
  <c r="P14" i="6" s="1"/>
  <c r="U13" i="6"/>
  <c r="V13" i="6" s="1"/>
  <c r="O13" i="6"/>
  <c r="P13" i="6" s="1"/>
  <c r="U12" i="6"/>
  <c r="V12" i="6" s="1"/>
  <c r="O12" i="6"/>
  <c r="P12" i="6" s="1"/>
  <c r="U11" i="6"/>
  <c r="V11" i="6" s="1"/>
  <c r="O11" i="6"/>
  <c r="P11" i="6" s="1"/>
  <c r="U10" i="6"/>
  <c r="V10" i="6" s="1"/>
  <c r="O10" i="6"/>
  <c r="P10" i="6" s="1"/>
  <c r="U9" i="6"/>
  <c r="V9" i="6" s="1"/>
  <c r="O9" i="6"/>
  <c r="P9" i="6" s="1"/>
  <c r="U8" i="6"/>
  <c r="V8" i="6" s="1"/>
  <c r="O8" i="6"/>
  <c r="P8" i="6" s="1"/>
  <c r="U7" i="6"/>
  <c r="V7" i="6" s="1"/>
  <c r="O7" i="6"/>
  <c r="P7" i="6" s="1"/>
  <c r="U6" i="6"/>
  <c r="V6" i="6" s="1"/>
  <c r="O6" i="6"/>
  <c r="P6" i="6" s="1"/>
  <c r="U20" i="3"/>
  <c r="V20" i="3" s="1"/>
  <c r="O20" i="3"/>
  <c r="P20" i="3" s="1"/>
  <c r="U19" i="3"/>
  <c r="V19" i="3" s="1"/>
  <c r="O19" i="3"/>
  <c r="P19" i="3" s="1"/>
  <c r="U18" i="3"/>
  <c r="V18" i="3" s="1"/>
  <c r="O18" i="3"/>
  <c r="P18" i="3" s="1"/>
  <c r="U17" i="3"/>
  <c r="V17" i="3" s="1"/>
  <c r="O17" i="3"/>
  <c r="P17" i="3" s="1"/>
  <c r="U16" i="3"/>
  <c r="V16" i="3" s="1"/>
  <c r="O16" i="3"/>
  <c r="P16" i="3" s="1"/>
  <c r="U15" i="3"/>
  <c r="V15" i="3" s="1"/>
  <c r="O15" i="3"/>
  <c r="P15" i="3" s="1"/>
  <c r="U14" i="3"/>
  <c r="V14" i="3" s="1"/>
  <c r="O14" i="3"/>
  <c r="P14" i="3" s="1"/>
  <c r="U13" i="3"/>
  <c r="V13" i="3" s="1"/>
  <c r="O13" i="3"/>
  <c r="P13" i="3" s="1"/>
  <c r="U12" i="3"/>
  <c r="V12" i="3" s="1"/>
  <c r="O12" i="3"/>
  <c r="P12" i="3" s="1"/>
  <c r="U11" i="3"/>
  <c r="V11" i="3" s="1"/>
  <c r="O11" i="3"/>
  <c r="P11" i="3" s="1"/>
  <c r="U10" i="3"/>
  <c r="V10" i="3" s="1"/>
  <c r="O10" i="3"/>
  <c r="P10" i="3" s="1"/>
  <c r="U9" i="3"/>
  <c r="V9" i="3" s="1"/>
  <c r="O9" i="3"/>
  <c r="P9" i="3" s="1"/>
  <c r="U8" i="3"/>
  <c r="V8" i="3" s="1"/>
  <c r="O8" i="3"/>
  <c r="P8" i="3" s="1"/>
  <c r="U7" i="3"/>
  <c r="V7" i="3" s="1"/>
  <c r="O7" i="3"/>
  <c r="P7" i="3" s="1"/>
  <c r="U6" i="3"/>
  <c r="V6" i="3" s="1"/>
  <c r="O6" i="3"/>
  <c r="P6" i="3" s="1"/>
</calcChain>
</file>

<file path=xl/sharedStrings.xml><?xml version="1.0" encoding="utf-8"?>
<sst xmlns="http://schemas.openxmlformats.org/spreadsheetml/2006/main" count="9107" uniqueCount="1093">
  <si>
    <t>Risk</t>
  </si>
  <si>
    <t>Şiddet</t>
  </si>
  <si>
    <t>Risk Seviyesi</t>
  </si>
  <si>
    <t>MEVCUT</t>
  </si>
  <si>
    <t>Risk
Puanı</t>
  </si>
  <si>
    <t>Risk Kontrolü</t>
  </si>
  <si>
    <t>No</t>
  </si>
  <si>
    <t>Kontrol Etkenlik Katsayısı</t>
  </si>
  <si>
    <t>Olasılık</t>
  </si>
  <si>
    <t xml:space="preserve">Değerlendirmenin Yapıldığı Tarih :   </t>
  </si>
  <si>
    <t xml:space="preserve">Geçerlilik Tarihi :   </t>
  </si>
  <si>
    <t xml:space="preserve">Değerlendirilen Bölüm :  </t>
  </si>
  <si>
    <r>
      <t xml:space="preserve">Kullanılan Metod :  </t>
    </r>
    <r>
      <rPr>
        <sz val="12"/>
        <color indexed="8"/>
        <rFont val="Tahoma"/>
        <family val="2"/>
        <charset val="162"/>
      </rPr>
      <t xml:space="preserve"> </t>
    </r>
  </si>
  <si>
    <t>5x5 Matris Yöntemi</t>
  </si>
  <si>
    <t>İŞ YERİ HEKİMİ</t>
  </si>
  <si>
    <t>DESTEK ELEMAN</t>
  </si>
  <si>
    <t>Ad Soyad/ İmza:</t>
  </si>
  <si>
    <t>Ad Soyad</t>
  </si>
  <si>
    <t>İmza</t>
  </si>
  <si>
    <t xml:space="preserve">Ad Soyad/ İmza:
Belge No: </t>
  </si>
  <si>
    <t>Ad Soyad/ İmza:
Belge No:</t>
  </si>
  <si>
    <t>Tehlikenin ortadan kaldırılması</t>
  </si>
  <si>
    <t>Mühendislik kontrolü</t>
  </si>
  <si>
    <t>İdari Kontrol</t>
  </si>
  <si>
    <t>KKD Kullanımı</t>
  </si>
  <si>
    <t>Hiçbir kontrol önlemi yok</t>
  </si>
  <si>
    <t>Alınacak Önlemler</t>
  </si>
  <si>
    <t>İYİLEŞTİRME</t>
  </si>
  <si>
    <t>İlgili Doküman / Mevzuat</t>
  </si>
  <si>
    <t>Termin</t>
  </si>
  <si>
    <t>İyileştirme Sorumlusu</t>
  </si>
  <si>
    <t xml:space="preserve">İşyeri Unvanı, Adresi :  </t>
  </si>
  <si>
    <r>
      <t>Tehlike</t>
    </r>
    <r>
      <rPr>
        <b/>
        <vertAlign val="superscript"/>
        <sz val="12"/>
        <color indexed="8"/>
        <rFont val="Tahoma"/>
        <family val="2"/>
        <charset val="162"/>
      </rPr>
      <t>1</t>
    </r>
  </si>
  <si>
    <t>İyileştirme Sonrası Risk Puanı</t>
  </si>
  <si>
    <t>Tehlike Modülü/ Faaliyet Alanı</t>
  </si>
  <si>
    <r>
      <rPr>
        <b/>
        <sz val="12"/>
        <rFont val="Tahoma"/>
        <family val="2"/>
        <charset val="162"/>
      </rPr>
      <t xml:space="preserve">Sonuç/ </t>
    </r>
    <r>
      <rPr>
        <b/>
        <strike/>
        <sz val="12"/>
        <rFont val="Tahoma"/>
        <family val="2"/>
        <charset val="162"/>
      </rPr>
      <t xml:space="preserve">
</t>
    </r>
    <r>
      <rPr>
        <b/>
        <sz val="12"/>
        <rFont val="Tahoma"/>
        <family val="2"/>
        <charset val="162"/>
      </rPr>
      <t>Olası Etki Zarar</t>
    </r>
  </si>
  <si>
    <t>TEHLİKE BELİRLEME VE RİSK DEĞERLENDİRME TABLOSU (5X5 L MATRİS)</t>
  </si>
  <si>
    <t>Riskten Etkilenecek Kişiler</t>
  </si>
  <si>
    <t>HASTANELER YÖNETİM KURULU BAŞKANI</t>
  </si>
  <si>
    <t>İŞ SAĞLIĞI VE GÜVENLİĞİ UZMANI</t>
  </si>
  <si>
    <t>Etkili aşısı olan bakteri ve virüslere karşı aşılama yapılması</t>
  </si>
  <si>
    <t>AŞILAMA GRUP 2 BİYOLOJİK ETMENLER (Clostridium tetani, corynebacterium diphteriae, İnfulenza A-B-C, Measles virüs, Mumps virüs, Hepatit A, Rabies virüs, Rubivirüs)</t>
  </si>
  <si>
    <t>Hastalıklara karşı korunmama, Tetanoz, Difteri gibi hastalıklara yakalanma</t>
  </si>
  <si>
    <t>Difteri, Tetanoz gibi hastalıkların bulaşması</t>
  </si>
  <si>
    <t>Güvenlik</t>
  </si>
  <si>
    <t xml:space="preserve">Bu tip etki gösteren biyolojik etmenlerle karşılaşmış çalışan bulunmamaktadır. Çalışma esnasında kişisel koruyucu donanım kullanımı mevcuttur. Çalışma alanlarında yeme içme yapılmamaktadır. </t>
  </si>
  <si>
    <t>AŞILAMA GRUP 3 BİYOLOJİK ETMENLER (Mycobacterium tuberculosis,Salmonella typhi, Hepatit B, Hepatit D, Rabies virüs)</t>
  </si>
  <si>
    <t>Hastalıklara karşı korunmama, Sarılık, kuduz, tüberküloz gibi hastalıklara yakalanma</t>
  </si>
  <si>
    <t>Sarılık, kuduz, tüberküloz gibi hastalıkların bulaşması</t>
  </si>
  <si>
    <t>AŞILAMA GRUP 4 BİYOLOJİK ETMENLER (Variola virüs)</t>
  </si>
  <si>
    <t>Hastalıklara karşı korunmama, Çiçek hastalığına yakalanma</t>
  </si>
  <si>
    <t>Çiçek hastalığının bulaşması</t>
  </si>
  <si>
    <t>Solunum yolu ile bulaşan hastalıklara yakalanma (Katlarda dolaşırken, girişlerde hasta yönlendirme yaparken)</t>
  </si>
  <si>
    <t>SOLUNUM İZOLASYONU</t>
  </si>
  <si>
    <t>Hastalık bulaşı, İnfluenza, kuş gribi, verem, kızamık, kızamıkçık , suçiçeği, tüberküloz,covit</t>
  </si>
  <si>
    <t xml:space="preserve">İnfluenza, kuş gribi, verem, kızamık, kızamıkçık , suçiçeği, tüberküloz covit gibi hastalıklara yakalanma, </t>
  </si>
  <si>
    <t>Çalışma esnasında kişisel koruyucu donanım kullanımı mevcuttur. Enfeksiyonlar konusunda eğitim verilmektedir.</t>
  </si>
  <si>
    <t>Damlacık yolu ile bulaşan hastalıklara yakalanma (Katlarda dolaşırken, girişlerde hasta yönlendirme yaparken)</t>
  </si>
  <si>
    <t>DAMLACIK İZOLASYONU</t>
  </si>
  <si>
    <t>Hastalık bulaşı, difteri, boğmaca, pnemoni, kızıl, pnemonik veba</t>
  </si>
  <si>
    <t xml:space="preserve">Difteri, boğmaca, pnemoni, kızıl, pnemonik veba gibi hastalıklara yakalanma, </t>
  </si>
  <si>
    <t>Acil durumlara hazırlıklı olamama</t>
  </si>
  <si>
    <t>ACİL DURUMLAR</t>
  </si>
  <si>
    <t>Hastanenin acil durum ile karşılaşmasında güvenlik çalışanlarının müdahale konusunda eksik kalması</t>
  </si>
  <si>
    <t>Yaralı ve ölü sayısında artış</t>
  </si>
  <si>
    <t xml:space="preserve">Hastane Afet Planı dahilinde Güvenlik çalışanları Koruma ekibinde yer almaktadırlar. Görevleri konusunda eğitim verildi, yangın söndürme tatbikatı ve bina boşaltma tatbikatı yapıldı. </t>
  </si>
  <si>
    <t>Hasta , hasta yakınları veya çalışanların kayma düşmesi</t>
  </si>
  <si>
    <t>DÜŞME</t>
  </si>
  <si>
    <t>Sakatlanma</t>
  </si>
  <si>
    <t>Düşmeye bağlı olarak yaralanma, sakatlanma</t>
  </si>
  <si>
    <t>Elektrik panolarının ve dolaplarının açılabilmesi</t>
  </si>
  <si>
    <t>PANO DOLAPLARI VE ODALARI</t>
  </si>
  <si>
    <t xml:space="preserve">Yaralanma , iş kazası ya da ölüm </t>
  </si>
  <si>
    <t>Çalışan iş günü kaybı, iş kazası, yaralanma, kalp krizi, ölüm</t>
  </si>
  <si>
    <t>Elektrik pano odaları yetkisiz personelin girişine karşı kilitli tutularak engellenmiştir. Elektrik pano dolapları her zaman kilitlidir.</t>
  </si>
  <si>
    <t>Kimyasallara bağlı olarak gelişen acil durumlar</t>
  </si>
  <si>
    <t>KİMYASAL KAYNAKLI ACİL DURUMLAR</t>
  </si>
  <si>
    <t>Aşırı kimyasala maruziyet</t>
  </si>
  <si>
    <t>Solunum yolunda tahrişler, ciğerde oluşabilecek harabiyet, dermatit, gözlerde tahriş</t>
  </si>
  <si>
    <t>Hekim, hemşire, temizlik personeli, yardımcı sağlık personeli,  Güvenlik Personeli</t>
  </si>
  <si>
    <t>Alanlarda maske, eldiven, gözlük bulunmaktadır. Dökülme saçılma kiti hazırlanmıştır. Göz yıkama kitleri alana asılmıştır.</t>
  </si>
  <si>
    <t>Duman Dedektörlerinin kontrolünün yapılması</t>
  </si>
  <si>
    <t>YANGIN</t>
  </si>
  <si>
    <t>Oluşabilecek bir yangında sulu söndürme sisteminin çalışmaması, yangının büyümesi</t>
  </si>
  <si>
    <t>Yangın, yanma, dumandan zehirlenme</t>
  </si>
  <si>
    <t>Yangın söndürücülerin ve yangın dolaplarının kontrolünün yapılması</t>
  </si>
  <si>
    <t>Oluşabilecek bir yangında tüplerin ve yangın hortumlarının kullanılamaz olması</t>
  </si>
  <si>
    <t>Havalandırma tesisatının  kontrolünün yapılması</t>
  </si>
  <si>
    <t>HAVALANDIRMA</t>
  </si>
  <si>
    <t>Ortam havasının kirlenmesi, sıcaklık, nem konfor şartlarının sağlanamaması</t>
  </si>
  <si>
    <t>Depresyon, Baş ağrısı, enfeksiyon kapma</t>
  </si>
  <si>
    <t>Havalandırma tesisatının bakımı yıllık olarak yapılmaktadır. Mart- Nisan ayı gibi bakım yapılacaktır.</t>
  </si>
  <si>
    <t xml:space="preserve">Güvenlik görevlisinin can güvenliğini sağlayacak güvenlik tedbirleri kapıların emniyeti </t>
  </si>
  <si>
    <t>CAN/MAL GÜVENLİĞİ</t>
  </si>
  <si>
    <t>Güvenlik önlemlerinin alınamaması ve kontrol dışı dolaşım</t>
  </si>
  <si>
    <t>Can güvenliği, ve kötü niyetli kişilerin etrafa zarar vermesi</t>
  </si>
  <si>
    <t>Hastane çalışanları</t>
  </si>
  <si>
    <t>Kapıların kontrolleri özellikle gece ortamında devamlı olarak kontrol altında tutulmalı ve kapatılmaları sağlanmalıdır,</t>
  </si>
  <si>
    <t>Ekranlı araçların veya diğer ekipmanların uzun süreli kullanımın</t>
  </si>
  <si>
    <t>GÖZLEM</t>
  </si>
  <si>
    <t>Personelin yorgunluk, uyuku hali ve gözlerin bozulması</t>
  </si>
  <si>
    <t>Yorgunluk ve uyuku modu, uzun vadede göz bozuklukları</t>
  </si>
  <si>
    <t>Kamera izleme odasındaki nöbet sisteminin dönüşümlü olarak yapılması sağlanmalıdır.</t>
  </si>
  <si>
    <t xml:space="preserve">Güvenlik görevlilerinin uzun süre aynı pozisyonda veya uzun süre hareketsiz çalışması </t>
  </si>
  <si>
    <t>KAS İSKELET BOZUKLUKLARI</t>
  </si>
  <si>
    <t>Kas iskelet ağrıları, stres</t>
  </si>
  <si>
    <t>Uzun süre aynı pozisyonda çalışılması, kas iskelet bozuklukları ve stres.</t>
  </si>
  <si>
    <t>Personelin yer değişimleri yapılması ile aynı pozisyonda çalışmanın engellenmesi sağlanmalı.</t>
  </si>
  <si>
    <t xml:space="preserve">Mevcut önlemlere devam edilmelidir. Çalışanlara Varicella Zoster Virüs testi bakılarak aşısı olmayanların aşıları tekrarlanmalıdır. </t>
  </si>
  <si>
    <t>Mevcut önlemlere devam edilmelidir. Bu tip solunum izolasyonu gerektiren enfekte hastalar hemen izolasyon odasına alınmalıdır. Aşısı olmayan çalışanlar odaya alınmamalıdır. Aşılı olanlar için her hangi bir önlem almaya gerek yoktur.</t>
  </si>
  <si>
    <t xml:space="preserve">Mevcut önlemlere devam edilmelidir. Bu tip damlacık izolasyonu gerektiren enfekte hastalar hemen izolasyon odasına alınmalıdır. Aşısı olmayan çalışanlar odaya alınmamalıdır. Aşılı olanlar için her hangi bir önlem almaya gerek yoktur. </t>
  </si>
  <si>
    <t>Çalışanlara tatbikatlar konusunda, yapılan hatalar ve eksiklikler konusunda bilgilendirilme yapıldı.</t>
  </si>
  <si>
    <t>Alan turlarında denetlemeler yapılmalıdır. Aksaklıklar tespit edildiğinde raporlanmalıdır.</t>
  </si>
  <si>
    <t>Mevcut önlemlere devam edilmelidir.</t>
  </si>
  <si>
    <t>Kişisel koruyucu donanım kullanımı hakkında çalışanlara eğitim verilmektedir. Hastane Afet Planı içerisinde yer alan Kimyasal acil durumlar hakkında eğitimler verilmektedir. MSDS'ler alanda asılı olarak bulunmaktadır.</t>
  </si>
  <si>
    <t>Mevcut önlemlere devam edilmelidir. Bakım geciktirilmemelidir.</t>
  </si>
  <si>
    <t>Devamlı olarak kontrol yapılması sağlanmalıdır.</t>
  </si>
  <si>
    <t>Nöbet sisteminde değişim sağlanmalı ve dinlkendirme gerçekleştirilmelidir.</t>
  </si>
  <si>
    <t>Görev yeri değişiklik sistemine devam edilmelidir.</t>
  </si>
  <si>
    <t>* Biyolojik etkenlere maruziyet risklerinin önlenmesi hakkında yönetmelik</t>
  </si>
  <si>
    <t>Sürekli</t>
  </si>
  <si>
    <t>* Biyolojik etkenlere maruziyet risklerinin önlenmesi hakkında yönetmelik *Yataklı Tedavi Kurumlarında Enfeksiyon Kontrol Yönetmeliği *</t>
  </si>
  <si>
    <t>Otelcilik Destek ve Hizmetler Sorumlusu</t>
  </si>
  <si>
    <t>* Elektrik İç Tesisleri Yönetmeliği</t>
  </si>
  <si>
    <t>Teknik Hizmetler</t>
  </si>
  <si>
    <t>* Kimyasal Maddelerle Çalışmalarda Sağlık ve Güvenlik Önlemleri Hakkında Yönetmelik</t>
  </si>
  <si>
    <t>Bölüm Sorumlusu, ISG Uzmanı, Güvenlik Şefi</t>
  </si>
  <si>
    <t>* Binaların Yangından Korunması Hakkında Yönetmelik</t>
  </si>
  <si>
    <t>1 AY</t>
  </si>
  <si>
    <t>Teknik Hizmetler Müdürü
İSG Uzmanı</t>
  </si>
  <si>
    <t>*İş Ekipmanlarının Kullanımında Sağlık ve Güvenlik Şartları Yönetmeliği</t>
  </si>
  <si>
    <t>6 Ay</t>
  </si>
  <si>
    <t>*Tesis Güvenliği Yönetmeliği</t>
  </si>
  <si>
    <t>Güvenlik Şefi</t>
  </si>
  <si>
    <t>Hasta bakım ve tedavi uygulamaları (invazif girişimler, numune alma, enfeksiyonlu hasta bakımı)</t>
  </si>
  <si>
    <t>ENFEKSİYON GRUP 2 BİYOLOJİK ETMENLER (Kızamık, kızamıkçık, kabakulak, amipli dizanteri vb. )</t>
  </si>
  <si>
    <t>Kan ve vücut sıvıları ile temas etme</t>
  </si>
  <si>
    <t>Enfeksiyon kapma, hastalık bulaşı oluşması, Yaralanma</t>
  </si>
  <si>
    <t>Tüm Çalışanlar</t>
  </si>
  <si>
    <t>Maske, eldiven gibi kişisel koruyucu donanım kullanımı mevcuttur.  sharp-box kullanımı dikkatli bir şekilde yapılmaktadır.Çalışanların eğitimi verilmiştir. Alanın temizliği dezenfektanlı paspaslarla yapılmaktadır. Tezgahlar ve masalar yüzey dezenfektanları ile temizlenmektedir.</t>
  </si>
  <si>
    <t>Sıçrama, dökülme</t>
  </si>
  <si>
    <t>Kesici delici alet kullanımı</t>
  </si>
  <si>
    <t>Enfeksiyon Kapma</t>
  </si>
  <si>
    <t>Yaralanma</t>
  </si>
  <si>
    <t xml:space="preserve">ENFEKSİYON GRUP 3 BİYOLOJİK ETMENLER (tüberküloz, sıtma, hepatit C, Hepatit B, tifüs, dizanteri vb. ) </t>
  </si>
  <si>
    <t>Maske, eldiven gibi kişisel koruyucu donanım kullanımı mevcuttur.  sharp-box kullanımı dikkatli bir şekilde yapılmaktadır.Çalışanların eğitimi verlmiştir. Alanın temizliği dezenfektanlı paspaslarla yapılmaktadır. Tezgahlar ve masalar yüzey dezenfektanları ile temizlenmektedir.</t>
  </si>
  <si>
    <t>ENFEKSİYON  GRUP 4 BİYOLOJİK ETMENLER (kırım kongo kanamalı ateş, ebola, çiçek vb. )</t>
  </si>
  <si>
    <t>Enfeksiyon kapma</t>
  </si>
  <si>
    <t>Maske, eldiven kullanımı denetlenmelidir. Kullanmayan çalışanlar için tekrar eğitimler düzenlenmelidir. Sharp box kutularının 2/3 ü dolunca mutlaka değiştirilmelidir. Kullanılan iğne uçlarının kapakları kapatılmadan sharp box a atılmalıdır.</t>
  </si>
  <si>
    <t>İş Yeri Hekimliği
Bölüm sorumlu Hemşiresi
İSG Uzmanı 
Enfeksiyon Hemşiresi</t>
  </si>
  <si>
    <t>Bakterilerden kaynaklanan zehirlenmeler</t>
  </si>
  <si>
    <t>BAKTERİLERİN TOKSİN ETKİSİ GRUP 2 BİYOLOJİK ETMENLER (Clostridium botulinum, clostridium tetani, corynebacterium diphteriae )</t>
  </si>
  <si>
    <t xml:space="preserve">Hastalık kapma, zehirlenme, </t>
  </si>
  <si>
    <t>Kuluçka döneminde baş dönmesi, halsizlik, göz kasları felci,kusma, ishal, bilinç kaybı, ilerleyen dönemlerde hastalığın şiddeti değişmektedir.</t>
  </si>
  <si>
    <t>Hekim, hemşire, yardımcı sağlık personeli, temizlik personeli</t>
  </si>
  <si>
    <t xml:space="preserve">Bu tip etki gösteren biyolojik etmenlerle karşılaşmış çalışan bulunmamaktadır. Çalışma esnasında kişisel koruyucu donanım kullanımı mevcuttur. </t>
  </si>
  <si>
    <t>BAKTERİLERİN TOKSİN ETKİSİ GRUP 3 BİYOLOJİK ETMENLER (E. Coli verocytotoxienic suşları, Shigella dysenteriae Tip 1 )</t>
  </si>
  <si>
    <t>Hastalık kapma, zehirlenme</t>
  </si>
  <si>
    <t>Kanlı,irinli ve aşırı ishale bunun yanı sıra ağır ateş ve baş dönmesi</t>
  </si>
  <si>
    <t>Bu tip etki gösteren biyolojik etmenlerle karşılaşmış çalışan bulunmamaktadır. Çalışma esnasında kişisel koruyucu donanım kullanımı mevcuttur. Çalışma alanlarında yeme içme yapılmamaktadır.</t>
  </si>
  <si>
    <t>Hekim, hemşire, yardımcı sağlık personeli</t>
  </si>
  <si>
    <t>AŞILAMA GRUP 3 BİYOLOJİK ETMENLER (Mycobacterium tuberculosis,Salmonella typhi, Hepatit B, Hepatit C, Rabies virüs)</t>
  </si>
  <si>
    <t>Tıbbi Cihaz Tamir -Bakım Çalışmaları</t>
  </si>
  <si>
    <t xml:space="preserve">ENFEKSİYON GRUP 2 BİYOLOJİK ETMENLER (Kızamık, kızamıkçık, kabakulak, amipli dizanteri vb. ), </t>
  </si>
  <si>
    <t>Kan ve vücut sıvıları ile temas etme , Sıçrama, dökülme,Kesici delici alet kullanımı, Enfeksiyon Kapma,Yaralanma</t>
  </si>
  <si>
    <t>Mühendisler, Teknikerler</t>
  </si>
  <si>
    <t xml:space="preserve">ENFEKSİYON GRUP 3 BİYOLOJİK ETMENLER (tüberküloz, sıtma, hepatit C, Hepatit B, tifüs, dizanteri vb. ), </t>
  </si>
  <si>
    <t>Maske, eldiven, eğitim</t>
  </si>
  <si>
    <t xml:space="preserve">Maske, eldiven gibi kişisel koruyucu donanım kullanımı mevcuttur.  sharp-box kullanımı dikkatli bir şekilde yapılmaktadır.Çalışanların eğitimi verlmiştir. </t>
  </si>
  <si>
    <t>Kuluçka döneminde baş dönmesi, halsizlik, göz kasları felci,kusma, ishal, bilinç kaybı, ilerleyen dönemlerde hastalığın şiddeti değişmektedir</t>
  </si>
  <si>
    <t>Bu tip etki gösteren biyolojik etmenlerle karşılaşmış çalışan bulunmamaktadır. Çalışma esnasında kişisel koruyucu donanım kullanımı mevcuttur. Çalışma alanlarında yeme içme yapılmamaktadır</t>
  </si>
  <si>
    <t>Solunum yolu ile bulaşan hastalıklara yakalanma</t>
  </si>
  <si>
    <t>Hastalık bulaşı, İnfluenza, kuş gribi, verem, kızamık, kızamıkçık , suçiçeği, tüberküloz</t>
  </si>
  <si>
    <t xml:space="preserve">İnfluenza, kuş gribi, verem, kızamık, kızamıkçık , suçiçeği, tüberküloz gibi hastalıklara yakalanma, </t>
  </si>
  <si>
    <t>Temas yolu ile bulaşan hastalıklara yakalanma</t>
  </si>
  <si>
    <t>TEMAS İZOLASYONU</t>
  </si>
  <si>
    <t>Hastalık bulaşı, Ebola ,Kırım Kongo, pozitif Klepsiella, Rotavirüs, Shigella, Hepatit A</t>
  </si>
  <si>
    <t>Ebola ,Kırım Kongo, pozitif Klepsiella, Rotavirüs, Shigella, Hepatit A gibi hastalıklara yakalanma,</t>
  </si>
  <si>
    <t>Mevcut önlemlere devam edilmelidir. Çalışanların DBT aşıları Türkiye de bebeklere 2, 4 ve 6. aylarda ve ilköğretim 8.sınıfta uygulandığı için mevcuttur.</t>
  </si>
  <si>
    <t xml:space="preserve">Mevcut önlemlere devam edilmelidir. </t>
  </si>
  <si>
    <t>Mevcut önlemlere devam edilmelidir. Çalışanların DBT aşıları Türkiye de bebeklere 2, 4 ve 6. aylarda ve ilköğretim 8. sınıfta uygulandığı için mevcuttur. Tetanoz riski oluşan bir kaza eçirdiklerinde aşı tekrarlanmaktadır. Difteri için hastalık bulaşı olursa tedavinin yanında aşılama yapılacaktır.</t>
  </si>
  <si>
    <t>Maske, eldiven kullanımı denetlenmelidir. Kullanmayan çalışanlar için tekrar eğitimler düzenlenmelidir.</t>
  </si>
  <si>
    <t>Biyomedikal Müdürü</t>
  </si>
  <si>
    <t>İnsan Kaynakları, İşyeri Hekimi, İşyeri Hemşiresi</t>
  </si>
  <si>
    <t xml:space="preserve"> İşyeri Hekimi, İşyeri Hemşiresi</t>
  </si>
  <si>
    <t>Damlacık yolu ile bulaşan hastalıklara yakalanma</t>
  </si>
  <si>
    <t xml:space="preserve">difteri, boğmaca, pnemoni, kızıl, pnemonik veba gibi hastalıklara yakalanma, </t>
  </si>
  <si>
    <t xml:space="preserve">Etkili vektör kontrolü. 
      (Örnek; kemirgenler ve  böcekler)
</t>
  </si>
  <si>
    <t xml:space="preserve">ENFEKSİYON GRUP 3 VE GRUP 4 BİYOLOJİK ETKENLER </t>
  </si>
  <si>
    <t>Bulaşıcı hastalık kapma, Enfeksiyonun dağılması</t>
  </si>
  <si>
    <t>Enfeksiyon kapma, hastalık bulaşı oluşması,meslek hastalığı</t>
  </si>
  <si>
    <t>Aylık olarak haşerat kontrolü yapılmaktadır.</t>
  </si>
  <si>
    <t>Temizlenmesi kolay yüzeyler, Asit, alkali, çözücü ve dezenfektanlara dayanıklı yüzeyler.</t>
  </si>
  <si>
    <t xml:space="preserve">HİJYEN GRUP 3 VE GRUP 4 BİYOLOJİK ETKENLER </t>
  </si>
  <si>
    <t>Bulaşıcı hastalık kapma, Temizliğin düzgün bir şekilde yapılamaması</t>
  </si>
  <si>
    <t>Alan yüzey, tezgah ve zemini kolay bir şekilde dezenfekte edilebilecek şekildedir. Dezenfektanlara dayanıklıdır.</t>
  </si>
  <si>
    <t>El dezenfektanı (Skinman Soft) ,  Yara örtücü sprey (Opsite),  vb. yanıcı kimyasallarla çalışma</t>
  </si>
  <si>
    <t>YANICI KİMYASALLAR</t>
  </si>
  <si>
    <t>Toksik etkiler, dermatit, solunum yolu hasarları, yangın</t>
  </si>
  <si>
    <t xml:space="preserve">Solunum yolunda tahrişler, ciğerde oluşabilecek harabiyet, dermatit, </t>
  </si>
  <si>
    <t>Maske, eldiven kullanımı, tehlikeli kimyasallar hakkında eğitim verilmektedir.</t>
  </si>
  <si>
    <t>El dezenfektanı (Isosol Scrub Chlorhexidine ) , Yara dezenfektanı (oksijenli su), Klorheksol, ether sulfürik   vb. tahriş edici kimyasallarla çalışma</t>
  </si>
  <si>
    <t>TAHRİŞ EDİCİ KİMYASALLAR</t>
  </si>
  <si>
    <t xml:space="preserve"> Dermatit, Ciltte ve gözde tahriş</t>
  </si>
  <si>
    <t>Maske, eldiven kullanımı, tehlikeli kimyasallar hakkında eğitim verilmekte</t>
  </si>
  <si>
    <t xml:space="preserve">Cihaz kaldırma, taşıma    </t>
  </si>
  <si>
    <t>ERGONOMİ</t>
  </si>
  <si>
    <t>* ağırlık kaldırma bel ve boyun fıtıgı gibi sağlık riskleri</t>
  </si>
  <si>
    <t>Boyun fıtığı, bel fıtığı gibi sağlık sorunları</t>
  </si>
  <si>
    <t>Biyomedikal cihazları ergonomi kurallarına uygun olarak düzenlenmiştir. Ağırlık kaldırma işinin tek kişi tarafından yapılmaması konusunda uyarılarda bulunulmuştur.</t>
  </si>
  <si>
    <t>Ekranlı araçlarla çalışma, uzun süre aynı pozisyonda çalışma</t>
  </si>
  <si>
    <t>boyun fıtığı, bel ağrıları, göz kuruluğu gibi sağlık riskleri</t>
  </si>
  <si>
    <t>Boyun fıtığı, bel ağrıları, göz kuruluğu gibi sağlık problemlerinin ortaya çıkması</t>
  </si>
  <si>
    <t>Çalışma masaları ve bilgisayarlar ergonomik kurallara uygun şekilde ayarlanmıştır.</t>
  </si>
  <si>
    <t>Psikolojik- duygusal şiddet/istismar psikolojik şiddet,</t>
  </si>
  <si>
    <t xml:space="preserve">ŞİDDET </t>
  </si>
  <si>
    <t>(Tükenmişlik sendromu (Mobbing)</t>
  </si>
  <si>
    <t>Stres, huzursuzluk oluşması, hasta ve yakınlarının personele saldırması v.b.</t>
  </si>
  <si>
    <t>Çalışan Sağlığı ve Güvenliği Birimi bulunmaktadır. Çalışanlar sıkıntıları olduğu taktirde destek alabilmektedirler. Hastalarla iletişim noktasında bir sıkıntı olduğu zaman güvenlik ve beyaz kod ekibi hemen müdahale etmektedir.</t>
  </si>
  <si>
    <t>Baskı altında çalışma</t>
  </si>
  <si>
    <t>PSİKOLOJİK STRES</t>
  </si>
  <si>
    <t>Stres, huzursuzluk oluşması, hastanın ölmesi stresi</t>
  </si>
  <si>
    <t>Çalışanların rahat bir ortamda çalışıyor olmaları sağlanıyor.</t>
  </si>
  <si>
    <t>Basınçlı gaz tüpleri(oksijen tüpü) ile çalışma</t>
  </si>
  <si>
    <t>BASINÇLI GAZ TÜPÜ</t>
  </si>
  <si>
    <t>Yaralanma, Yanma, Boğulma</t>
  </si>
  <si>
    <t>Tüpün düşmesine bağlı olarak patlama, yanma</t>
  </si>
  <si>
    <t>Alanda bulunan tüm oksijen tüpleri sabitlenmiştir. Eğitimler verilmiş ve denetimler yapılmaktadır.</t>
  </si>
  <si>
    <t>Biyomedikal personelinin kayma düşmes</t>
  </si>
  <si>
    <t>Personelin düşmesini engellemek için çeşitli önlemler alınmıştır. Zeminde ıslak temizlik yapılmamakta Islak zemin tabelaları konulmaktadır</t>
  </si>
  <si>
    <t>Makineler, cihazlar ve el aletlerinin kullanımı, bakım ve kalibrasyonlar</t>
  </si>
  <si>
    <t>MAKİNE CİHAZ BAKIMI</t>
  </si>
  <si>
    <t>Elektrik çarpması, gürültü, koku, radyasyon yayma</t>
  </si>
  <si>
    <t>yaralanma, ölüm, iş kazası geçirme oranında artış, meslek hastalığ</t>
  </si>
  <si>
    <t>Cihazların bakım ve kontrolleri düzgün bir şekilde yapılmaktadır. Cihazlar üzerinde etiketler bulunmaktadır. Çalışanlar cihaz arızalarında hemen biyomedikale bilgi vermektedirler.</t>
  </si>
  <si>
    <t xml:space="preserve">İnfluenza, kuş gribi, verem, kızamık, kızamıkçık , suçiçeği, tüberküloz gibi hastalıklara yakalanma </t>
  </si>
  <si>
    <t xml:space="preserve">Ebola ,Kırım Kongo, pozitif Klepsiella, Rotavirüs, Shigella, Hepatit A gibi hastalıklara yakalanma </t>
  </si>
  <si>
    <t>Hekim, hemşire, temizlik personeli, yardımcı sağlık personeli</t>
  </si>
  <si>
    <t xml:space="preserve">Difteri, boğmaca, pnemoni, kızıl, pnemonik veba gibi hastalıklara yakalanma </t>
  </si>
  <si>
    <t>Latex e karşı hassasiyet (eldiven kullanımı)</t>
  </si>
  <si>
    <t>ALLERJEN MADDELER</t>
  </si>
  <si>
    <t>Ciltte tahriş, deri döküntüleri, dermatit, Hafif vakalarda deriye temas halinde kırmızılık, şişlik ve kaşıntı olur.</t>
  </si>
  <si>
    <t>Ciltte tahriş, deri döküntüleri, dermatit</t>
  </si>
  <si>
    <t>Pudrasız eldivenler kullanılmaktadır. Steril eldivenlerden pudralı olanlar hekim tercihi ile sahada bulunmaktadır. Sahada kullanılmakta olan nemlendirici kremler mevcuttur.</t>
  </si>
  <si>
    <t>Enfeksiyon kapma, hastalık bulaşı oluşması, meslek hastalığı</t>
  </si>
  <si>
    <t>Atıkların ayrıştırılması ve toplanması</t>
  </si>
  <si>
    <t>TIBBİ ATIKLAR</t>
  </si>
  <si>
    <t>Enfeksiyon (Hepatit –B, Hepatit-C , HIV vb.)</t>
  </si>
  <si>
    <t>Enfeksiyon kapma, hastalık bulaşı oluşması, Yaralanma, meslek hastalığı</t>
  </si>
  <si>
    <t>Yardımcı sağlık personeli, Temizlik personeli</t>
  </si>
  <si>
    <t>Maske, eldiven, sharp-box kullanımı, eğitim, Tıbbi atıkları toplayan çalışanların özel kıyafetleri vardır. Bu kıyafetleri giymeden tıbbi atığa dokunmamaları konusunda çalışanlara eğitim verilmiştir.</t>
  </si>
  <si>
    <t>Kesici-delici alet yaralanmaları</t>
  </si>
  <si>
    <t xml:space="preserve">*Hasta taşıma-kaldırma                                    *Yardımcı araç-gereç kullanımı (tekerlekli sandalye-sedye)            </t>
  </si>
  <si>
    <t xml:space="preserve">*Sürekli ayakta durma, ağırlık kaldırma varis ve bel fıtıgı gibi sağlık riskleri   </t>
  </si>
  <si>
    <t>Varis, bel fıtığı gibi sağlık sorunları</t>
  </si>
  <si>
    <t>Hekim, hemşire, yardımcı sağlık personeli,porter ve temizlik personelleri</t>
  </si>
  <si>
    <t>Sedye ve tekerlekli sandalyeler ergonomi kurallarına uygun olarak düzenlenmiştir.</t>
  </si>
  <si>
    <t>Boyun fıtığı, bel ağrıları, göz kuruluğu gibi sağlık riskleri</t>
  </si>
  <si>
    <t>*Ast-üst ilişkileri *Hasta- sağlık çalışanı iletişimi</t>
  </si>
  <si>
    <t>İLETİŞİM</t>
  </si>
  <si>
    <t>Hasta memnuniyetinin azalması,hasta bakım kalitesinin azalması, personelin iş tatmininin özgüvenin azalması, stres, huzursuzluk, kurum içi çatışma</t>
  </si>
  <si>
    <t>Stres, huzursuzluk oluşması, hasta ve yakınlarının personele sözlü olarak saldırması v.b.</t>
  </si>
  <si>
    <t>Çalışanlar sıkıntıları olduğu taktirde destek alabilmektedirler. Hastalarla iletişim noktasında bir sıkıntı olduğu zaman güvenlik ve beyaz kod ekibi hemen müdahale etmektedir.</t>
  </si>
  <si>
    <t>Psikolojik- duygusal şiddet/istismar psikolojik şiddet</t>
  </si>
  <si>
    <t>Tükenmişlik sendromu (Mobbinge maruziyet)</t>
  </si>
  <si>
    <t xml:space="preserve"> Çalışanlar sıkıntıları olduğu taktirde destek alabilmektedirler. Hastalarla iletişim noktasında bir sıkıntı olduğu zaman güvenlik ve beyaz kod ekibi hemen müdahale etmektedir.</t>
  </si>
  <si>
    <t>Alçı Hazırlama, Alçı tozunun solunması</t>
  </si>
  <si>
    <t>ALÇI TOZU</t>
  </si>
  <si>
    <t>Solunum yolu rahatsızlıkları</t>
  </si>
  <si>
    <t xml:space="preserve">Akciğer rahatsızlıkları </t>
  </si>
  <si>
    <t>Kişisel koruyucu donanımlar (maske) kullanılmaktadır.</t>
  </si>
  <si>
    <t>Alanda bulunan tüm oksijen tüpleri sabitlenmiştir. Eğitimler verilmiş ve denetimler yapılmaktadır. Katlarda Yangın söndürücüler, yangın hortumları, sprinkler sistem ve duman sensörleri mevcuttur. Tatbikatlar ve eğitimler verilmektedir.</t>
  </si>
  <si>
    <t>Mevcut önlemlere devam edilmelidir. Çalışanların DBT aşıları KKTC de bebeklere 2, 4, 6 ve 18. aylarda, 4 yaşta ve ilköğretim 5.sınıfta uygulandığı için mevcuttur.</t>
  </si>
  <si>
    <t>Mevcut önlemlere devam edilmelidir. Çalışanların DBT aşıları KKTC de bebeklere 2, 4, 6 ve 18. aylarda, 4 yaşta ve ilköğretim 5.sınıfta uygulandığı için mevcuttur. Tetanoz riski oluşan bir kaza geçirdiklerinde aşı tekrarlanmaktadır. Difteri için hastalık bulaşı olursa tedavinin yanında aşılama yapılacaktır. Grip aşıları Eylül- Ekim- Kasım aylarında uygulanmalıdır. KKK aşısı ve Hepatit A aşıı bebeklikten yapılmaktadır. Gerekli görüldüğünde yapılmalıdır.</t>
  </si>
  <si>
    <t>Mevcut önlemlere devam edilmelidir. Çalışanların DBT aşıları KKTC de bebeklere 2, 4, 6 ve 18. aylarda, 4 yaşta ve ilköğretim 5.sınıfta uygulandığı için mevcuttur. Tetanoz riski oluşan bir kaza eçirdiklerinde aşı tekrarlanmaktadır. Difteri için hastalık bulaşı olursa tedavinin yanında aşılama yapılacaktır.</t>
  </si>
  <si>
    <t xml:space="preserve">Mevcut önlemlere devam edilmelidir. Bu tip temas izolasyonu gerektiren enfekte hastalar hemen izolasyon odasına alınmalıdır. Aşısı olmayan çalışanlar odaya alınmamalıdır. Aşılı olanlar için her hangi bir önlem almaya gerek yoktur. </t>
  </si>
  <si>
    <t>Çalışanlara sağlık konuları eğitimde dermatitler, tahrişler ve deri döküntüleri hakkında bilgi verilmektedir.</t>
  </si>
  <si>
    <t>Tıbbi atıklar konusunda çalışanlar devamlı olarak uyarılacak ve bu konunun hassasiyeti konusunda eğitimler düzenlenecektir. KKD kullanımı denetlenecektir.</t>
  </si>
  <si>
    <t>Çalışanlara ergonomi konusunda eğitim verildiğinde ağırlık kaldırma konusunda bilgilendirme yapılacaktır.</t>
  </si>
  <si>
    <t>Çalışanlara ergonomi konusunda eğitim verildiğinde kısa süreli çalışma ortamında yapabilecekleri egzersiz ve göz dinlendirme hareketleri konusunda bilgilendirme yapılacaktır.</t>
  </si>
  <si>
    <t xml:space="preserve">İlişkilerde sıkıntı yaşayan çalışanların psikoloğa yönelmeleri konusunda hatırlatmalar yapılacaktır. </t>
  </si>
  <si>
    <t>Çalışanlara yılda bir kez stres ve kriz yönetimi eğitimi verilecektir.</t>
  </si>
  <si>
    <t>Alanda fazladan oksijen tüpü olmaması konusunda çalışanlar uyarıldı. Alan turları yapılmaya devam edecektir. Fazladan tüp yada taşınmasında bekletilmesinde yanlışlık olan bir durumla karşılaşıldığında uyarılar yapılacaktır.</t>
  </si>
  <si>
    <t>Bölüm Sorumlu Hekimi
Bölüm Sorumlu Hemşiresi</t>
  </si>
  <si>
    <t>Bölüm Sorumlu Hekimi
Bölüm Sorumlu
Hemşiresi
Psikolog
Güvenlik Amiri</t>
  </si>
  <si>
    <t>Bölüm Sorumlu Hekimi
Bölüm Sorumlu
Hemşiresi</t>
  </si>
  <si>
    <t>Mevcut önlemlere devam edilmelidir</t>
  </si>
  <si>
    <t>Çalışanların KKD kullanımı denetlenmektedir. Sahada yanıcı kimyasallar ile çalışmalar yapılırken yaşanacak tehlikeler konusunda bilgilendirme yapılmaktadır.</t>
  </si>
  <si>
    <t>Çalışanlara ergonomi konusunda eğitim verildiğinde ağırlık kaldırma konusunda bilgilendirme yapılacaktır</t>
  </si>
  <si>
    <t>Çalışanlara ergonomi konusunda eğitim verildiğinde kısa süreli çalışma ortamında yapabilecekleri egzersiz ve göz dinlendirme hareketleri konusunda bilgilendirme yapılacaktır</t>
  </si>
  <si>
    <t>İlişkilerde sıkıntı yaşayan çalışanların çalışan güvenliği birimine yönelmeleri konusunda hatırlatmalar yapılacaktır</t>
  </si>
  <si>
    <t>Riskli ameliyatlar, sıkıntılı durumlardan sonra çalışanlara izin verilebilir.</t>
  </si>
  <si>
    <t>Mevcut kontrollere devam edilmelidir. Bakımplanlama takvimine uygun hareket edilmelidir.</t>
  </si>
  <si>
    <t>Yılda en az 1</t>
  </si>
  <si>
    <t>İsg Uzmanı
İşyeri Hekimi
Biyomedikal Müdürü</t>
  </si>
  <si>
    <t>2 AY</t>
  </si>
  <si>
    <t>Sorumlu Hekim, Sorumlu hemşire,  Destek Hizmetleri Birimi</t>
  </si>
  <si>
    <t xml:space="preserve">Hekim, hemşire, temizlik personeli, yardımcı sağlık personeli, Teknik Servis </t>
  </si>
  <si>
    <t xml:space="preserve">Hekim, hemşire, temizlik personeli, yardımcı sağlık personeli,  </t>
  </si>
  <si>
    <t>Biyomedikal Müdürü
Bölüm Sorumlu Hemşiresi
İSG Uzmanı</t>
  </si>
  <si>
    <t>6 AY</t>
  </si>
  <si>
    <t>Elektrik tesisatı ve güvenlik</t>
  </si>
  <si>
    <t>ELEKTRİK AKIM</t>
  </si>
  <si>
    <t>Akıma yakalanma, yaralanma</t>
  </si>
  <si>
    <t>Tüm binada kaçak akım rölesi mevcuttur.Doğru ekipman kullanımı ile gerekli tedbirler alınmaktadır.</t>
  </si>
  <si>
    <t>Sterilizasyonda çalışma</t>
  </si>
  <si>
    <t>OTOKLAV BAKIM</t>
  </si>
  <si>
    <t>Yanma</t>
  </si>
  <si>
    <t>Çalışan iş günü kaybı, iş kazası, yaralanma, yanma</t>
  </si>
  <si>
    <t>Sıcağa dayanıklı eldiven kullanımı, eğitim</t>
  </si>
  <si>
    <t>İdari kontrol</t>
  </si>
  <si>
    <t>Mevcut önlemlere devam edilmeli ve çalışanlar denetlenmelidir.</t>
  </si>
  <si>
    <t>Biyomedikal Müdürü, Teknik Hizmetler</t>
  </si>
  <si>
    <t>ISG Uzmanı, Biyomedikal Müdürü, MSÜ Sorumlusu</t>
  </si>
  <si>
    <t>Hasta ziyareti için ve hastalarla ilgilenmek için enfekte alanlarda bulunmak</t>
  </si>
  <si>
    <t>ENFEKSİYON Grup 3 biyolojik etkenler (tüberküloz, sıtma, hepatit C, Hepatit B vb. ), Grup 4 biyolojik etkenler (kırım kongo kanamalı ateş, ebola vb. )</t>
  </si>
  <si>
    <t>İdari personel</t>
  </si>
  <si>
    <t>Eğitimler verilmektedir. Girilmemesi gereken alanlara girişler sınırlandırılmıştır. Alanın temizliği dezenfektanlı paspaslarla yapılmaktadır. Tezgahlar ve masalar yüzey dezenfektanları ile temizlenmektedir.</t>
  </si>
  <si>
    <t>Enfeksiyon (Hepatit –B, Hepatit-C ve HIV vb.)</t>
  </si>
  <si>
    <t>El dezenfektanı (Skinman Soft) ,  yüzey dezenfektanı (Incidin Foam),  vb. yanıcı kimyasallarla çalışma</t>
  </si>
  <si>
    <t>Eğitim verilmektedir.</t>
  </si>
  <si>
    <t>Hekim, hemşire, temizlik personeli, yardımcı sağlık personeli,anestezi çalışanları,tekniker,</t>
  </si>
  <si>
    <t>Fazla mesai, yoğun çalışma, fiziksel riskler</t>
  </si>
  <si>
    <t>İŞ STRESİ</t>
  </si>
  <si>
    <t>Dikkatsizlik,öfke, depresyon, baş ağrısı, baş dönmesi, uykusuzluk, unutkanlık</t>
  </si>
  <si>
    <t>İşyerinde anksiyete, sürekli ajitasyon, moral bozukluğu ,şürekli yakınma, İşini sevmediğini, iş doyumunun olmadığını ifade etme</t>
  </si>
  <si>
    <t xml:space="preserve"> Çalışanlar sıkıntıları olduğu taktirde destek alabilmektedirler.</t>
  </si>
  <si>
    <t>Gebe ve emziren çalışanların günlük çalışma saatleri</t>
  </si>
  <si>
    <t>ÇALIŞMA SAATLERİ</t>
  </si>
  <si>
    <t>Düşük yapma, erken doğum, depresyon</t>
  </si>
  <si>
    <t>Gebe ve emziren çalışanlar günlük 6 saatten fazla çalıştırılmamaktadır.</t>
  </si>
  <si>
    <t>Emziren çalışanların süt izni kullanması</t>
  </si>
  <si>
    <t>SÜT İZNİ</t>
  </si>
  <si>
    <t>Depresyon, stres</t>
  </si>
  <si>
    <t>Depresyon</t>
  </si>
  <si>
    <t>Çalışanların kayma düşmesi</t>
  </si>
  <si>
    <t>Zeminde ıslak temizlik yapılmamakta bunun yerine dezenfektanlı paspaslar kullanılmaktadır. Hastane girişlerine kötü hava şartlarında kaymaz paspaslar serilmekte, ıslak zemin tabelaları konulmaktadır.</t>
  </si>
  <si>
    <t xml:space="preserve">Yapılan işe uygun kişisel koruyucu ekipmanları kullanmak
Kişisel koruyucu ekipmanların kontrollü kullanması ,El hijyeni uyumu 
Çalışan sağlığı konularında bilgilendirmelerin  gereğinde bölüm içi çalışanları tarafındanda yapılması 
Çalışanların verilen eğitimlere katılımının sağlanması, Uygun havalandırma/ İklimlendirme yapılması, Bölüm risk düzeyine göre temizlik yapılması ve kontrollerinin yapılması, Bölümde atıkların kontrolü toplanması,ayrıştırılması ve  taşınması  işlemlerinin hastane atık yönetim planına göre yapılması,Çalışanların sağlık tarama programına göre; sağlık tarama kontrollerini  düzenli yaptırması  ve bağışıklanma/aşılama takiblerini yaptırması,Çalışanların sağlık tarama programına göre, ilgili bölüm çalışanlarının, muayene ve tetkik  takiplerinin bölüm sorumlusu tarafından kontrol edilmesi.    </t>
  </si>
  <si>
    <t>ACIL SERVIS</t>
  </si>
  <si>
    <t>BIYOMEDIKAL</t>
  </si>
  <si>
    <t>İlaç uygulamaları, antibiyotikler,  (kimyasal ajanlarla temas etme), Yer ve yüzey dezenfektan kullanımı,</t>
  </si>
  <si>
    <t>TEHLİKELİ MADDELER (KANSEROJEN/MUTAJEN MADDELER)</t>
  </si>
  <si>
    <t>Formaldehit ile çalışma</t>
  </si>
  <si>
    <t xml:space="preserve">*Ağır bedensel iş * Aynı pozisyonda uzun süre çalışma  </t>
  </si>
  <si>
    <t xml:space="preserve">*Hastaya pozisyon verme, hastayı taşıma ve kaldırma, hastayı sedyeden masaya alma          </t>
  </si>
  <si>
    <t>Skopi Çekimi</t>
  </si>
  <si>
    <t>RADYASYON</t>
  </si>
  <si>
    <t>*Kurşun önlüklerin bakımının düzgün yapılmaması, askıya asılmaması, kurşun önlükte kırılma</t>
  </si>
  <si>
    <t>İŞ STRES</t>
  </si>
  <si>
    <t>Anestezik gazlara maruz kalma</t>
  </si>
  <si>
    <t>ANESTEZİK GAZLAR</t>
  </si>
  <si>
    <t>Hepa filtre temizliği</t>
  </si>
  <si>
    <t xml:space="preserve">Basınçlı gaz tüpleri(oksijen tüpü, Karbondioksit tüpü) ile çalışma, </t>
  </si>
  <si>
    <t>Makineler, cihazlar ve el aletlerinin kullanımı, bakım ve kalibrasyonları</t>
  </si>
  <si>
    <t>Çalışanların steril alan giysileri ile dışarı çıkma, yeme içme</t>
  </si>
  <si>
    <t>HİJYEN</t>
  </si>
  <si>
    <t>ELEKTRİK AKIMI</t>
  </si>
  <si>
    <t>Yanıcı kimyasalların alanda fazla depolanması</t>
  </si>
  <si>
    <t>KİMYASAL RİSKLER</t>
  </si>
  <si>
    <t>Tehlikeli kimyasallarla çalışmalarda kişisel koruyucu donanım kullanımı</t>
  </si>
  <si>
    <t>Tehlikeli atıkların ayrıştırılması ve toplanması</t>
  </si>
  <si>
    <t>TEHLİKELİ ATIKLAR</t>
  </si>
  <si>
    <t>Toksik etkiler, dermatit, solunum yolu hasarları</t>
  </si>
  <si>
    <t xml:space="preserve">Ellerde ülserasyonlar  </t>
  </si>
  <si>
    <t xml:space="preserve">Vücutta
geçmeyen yaraların oluşması, </t>
  </si>
  <si>
    <t>Cilt kanserleri</t>
  </si>
  <si>
    <t>Hematopoetik Sistem Bozuklukları</t>
  </si>
  <si>
    <t>Ellerde ülserasyonlar, vücutta eçmeyen yaraların oluşması, cilt kanserleri, Hematopoetik sistem bozuklukları</t>
  </si>
  <si>
    <t>Kronik olarak maruziyet sonucu oluşabilecek rahatsızlıklar</t>
  </si>
  <si>
    <t>Bulaşıcı Hastalık kapma</t>
  </si>
  <si>
    <t xml:space="preserve">Yangın, </t>
  </si>
  <si>
    <t>Zehirli, tahriş edici,zararlı Alerjik reaksiyona sebep olan kimyasallara maruziyet</t>
  </si>
  <si>
    <t>Hekim, hemşire, yardımcı sağlık personeli, temizlik personeli,</t>
  </si>
  <si>
    <t xml:space="preserve">Hekim, hemşire, yardımcı sağlık personeli, temizlik personeli, </t>
  </si>
  <si>
    <t xml:space="preserve">Ebola ,Kırım Kongo, pozitif Klepsiella, Rotavirüs, Shigella, Hepatit A gibi hastalıklara yakalanma, </t>
  </si>
  <si>
    <t>Solunum yolunda tahrişler, ciğerde oluşabilecek harabiyet, dermatit</t>
  </si>
  <si>
    <t>Hekim, hemşire, temizlik personeli, yardımcı sağlık personeli,anestezi çalışanları</t>
  </si>
  <si>
    <t>Sedye ve tekerlekli sandalyeler ergonomi kurallarına uygun olarak düzenlenmiştir.Uzun süre ayakta durma durumunda kullanılması için tekli basamaklar temin edilmiştir.</t>
  </si>
  <si>
    <t>Ellerde sağlık problemi</t>
  </si>
  <si>
    <t>Radyoloji çalışanları, Hemşire</t>
  </si>
  <si>
    <t>Çalışanların dozimetre ölçümleri düzenli yapılmaktadır. Kurşun önlük/kurşun yelek,  kurşun bariyer, uyarıcı levhalar mevcuttur. Periyodik muayeneleri düzgün bir şekilde yapılmaktadır.</t>
  </si>
  <si>
    <t>Vücutta yaraların oluşması</t>
  </si>
  <si>
    <t>Ellerde sağlık problemi, Vücutta yaraların oluşması, Cilt kanserleri, Hematopoetik Sistem Bozuklukları</t>
  </si>
  <si>
    <t>Hekim, hemşire, anestezi çalışanları</t>
  </si>
  <si>
    <t>Çalışanların dozimetre ölçümleri düzenli yapılmaktadır. Kurşun önlük/kurşun yelek,  kurşun bariyer, uyarıcı levhalar mevcuttur.  Periyodik muayeneleri düzgün bir şekilde yapılmaktadır. Kurşun malzemelerin asılabilmesi için askılıklar mevcuttur.</t>
  </si>
  <si>
    <t>Çalışan Sağlığı ve Güvenliği Birimi bulunmaktadır.</t>
  </si>
  <si>
    <t>Spontan düşükler,karaciğer rahatsızlıkları, hematopoetik hastalıklar, nörolojik hastalıklar</t>
  </si>
  <si>
    <t>Hekim, hemşire, anestezi çalışanları, yardımcı sağlık personeli</t>
  </si>
  <si>
    <t>Hepa filtrelerin düzenli çalışması sağlanmaktadır ve düzenli bir şekilde kontrolleri yapılmaktadır.</t>
  </si>
  <si>
    <t>Meslek Hastalığı</t>
  </si>
  <si>
    <t>Hepa Filtre temizlikleri yılda 1 olmak üzere yapılıyor. Ölçümler düzenli çıkmaktadır.</t>
  </si>
  <si>
    <t>yaralanma, ölüm, iş kazası geçirme oranında artış, meslek hastalığı</t>
  </si>
  <si>
    <t>Cihazların bakım ve kontrolleri düzgün bir şekilde yapılmaktadır. Cihazlar üzerinde kalibrasyon etiketleri bulunmaktadır. Çalışanlar cihaz arızalarında hemen biyomedikale bilgi vermektedirler.</t>
  </si>
  <si>
    <t>Çalışanlar steril alanda yeme içme yapmamaktadır. Steril alan kıyafetleri ile dışaıçıkılsa dahi steril alana dönüşte kıyafet değişikliği yapılmaktadır.</t>
  </si>
  <si>
    <t>Tüm binada kaçak akım rölesi mevcuttur. Elektrik tesisat bakımları düzenli yapılmaktadır.</t>
  </si>
  <si>
    <t xml:space="preserve">Çalışan iş günü kaybı, iş kazası, yaralanma, </t>
  </si>
  <si>
    <t>Alana depodan bir hafta kullanımlık kimyasal dağıtılmaktadır. Bazı alanlara yetmeyeceği düşünülerek fazla kimyasal çıkarılmaktadır.</t>
  </si>
  <si>
    <t>Temizlik personeli ve yardımcı sağlık personeli</t>
  </si>
  <si>
    <t>Mevcut önlemlere devam edilmelidir. Çalışanların DBT aşıları Türkiye de bebeklere 2, 4 ve 6. aylarda ve ilköğretim 8. sınıfta uygulandığı için mevcuttur. Tetanoz riski oluşan bir kaza geçirdiklerinde aşı tekrarlanmaktadır. Difteri için hastalık bulaşı olursa tedavinin yanında aşılama yapılacaktır. Grip aşıları Eylül- Ekim- Kasım aylarında uygulanmalıdır. KKK aşısı ve Hepatit A aşıı bebeklikten yapılmaktadır. Gerekli görüldüğünde yapılmalıdır.</t>
  </si>
  <si>
    <t>Alan turlarında denetlemeler yapılmalıdır. Aksaklıklar tespit edildiğinde raporlanmaktadır.</t>
  </si>
  <si>
    <t>Tıbbi atıklar konusunda çalışanlar devamlı olarak uyarılacak ve bu konunun hassasiyeti konusunda eğitimler düzenlenmektedir.. KKD kullanımı denetlenmektedir.</t>
  </si>
  <si>
    <t>. Çalışanların KKD kullanımı denetlenmektedir.</t>
  </si>
  <si>
    <t xml:space="preserve"> Çalışanların KKD kullanımı denetlenmektedir.. Sahada formaldehit ile çalışmalar yapılırken yaşanacak tehlikeler konusunda bilgilendirme yapılmaktadır ve alanda bulunan dökülme saçılm kitinin kullanımı hakkında bütün çalışanlar bilgilendirilmektedir.</t>
  </si>
  <si>
    <t>Çalışanlara sağlık konuları eğitimde dermatitler, tahrişler ve deri döküntüleri hakkında bilgi verilmektedir..</t>
  </si>
  <si>
    <t>Çalışanların mutlaka KKD kullanmaları sağlanacak ve denetlenecektir.</t>
  </si>
  <si>
    <t>Çalışanların mutlaka KKD kullanmaları sağlanacak ve denetlenecektir. Kurşunönlüklerin atılmadan düzgünce asıldığı denetlenecektir. Skopi çekim sırasında kurşun koruyucu kullanmayan çalışanların odadan çıkması gerekmektedir.</t>
  </si>
  <si>
    <t>İlişkilerde sıkıntı yaşayan çalışanların çalışan güvenliği birimine yönelmeleri konusunda hatırlatmalar yapılacaktır. Çalışan sayısı artırılabilri. Vardiya değişikliği yapılabilir.</t>
  </si>
  <si>
    <t xml:space="preserve">Hepa filtre ölçümlerinde her hangi bir sıkıntı olduğu taktirde hemen değiştirilmesi sağlanacaktır. </t>
  </si>
  <si>
    <t>Hepa filtre ölçüm tarihleri takip edilmeli ve atlanmamalıdır.</t>
  </si>
  <si>
    <t>Mevcut kontrollere devam edilmelidir. Mayıs ayı içerisinde kalibrasyonlar yapılmıştır.</t>
  </si>
  <si>
    <t>Çalışanlar eğer bu kurallara uymaları konusunda denetlenmeliler. Uymayan kişilerin eğitimleri tekrarlanmalıdır.</t>
  </si>
  <si>
    <t>Alanlara fazla kimyasal çıkarılmaması konusunda çalışanlara eğitim verilmektedir.</t>
  </si>
  <si>
    <t>Kişisel koruyucu donanım kullanımı hakkında çalışanlara eğitim verilmektedir. Kullanıp kullanmadıkları denetlenmelidir.</t>
  </si>
  <si>
    <t>Mevcut önlemlere devam edilmelidir. Tehlikeli atık toplama işlemi sırasında kişisel koruyucuların kullanılması her zaman denetlenmelidir.</t>
  </si>
  <si>
    <t>Sharp-box kutuları 3/4 ü dolunca kapakları kapatılıp bantlanarak atık deposuna gönderilmektedir. Alan temizliği Hastane Özel Alan Temizlik Talimatına göre yapılmaktadır.
Kişisel koruyucu Donanım kullanılmakatadır.
Yüzey dezenfektanı ile tüm acil servis temizlenmektedir.
Biyolojik risk etmenleri eğitimleri verilmektedir.</t>
  </si>
  <si>
    <t xml:space="preserve"> Alan temizliği Hastane Özel Alan Temizlik Talimatına göre yapılmaktadır.</t>
  </si>
  <si>
    <t>Kişisel Koruyucu Donanımlar kullanılmaktadır. Enfeksiyon Hemşiresi tarafından sıklıkla el yıkama gözlemi yapılmaktadır.Tüm lavabo alanlarında El Yıkama Talimatları asılıdır.</t>
  </si>
  <si>
    <t xml:space="preserve"> Aşısı olan etmenlere karşı aşılamalar yapılmaktadır. </t>
  </si>
  <si>
    <t>Aylık olarak haşerat ilaçlaması yapılmaktadır.</t>
  </si>
  <si>
    <t>Tıbbi Atık Personellerine ve Sağlık Personellerine Atık Yönetimi konusunda eğitim verilmektedir.Rutin olarak denetimler yapılmaktadır.</t>
  </si>
  <si>
    <t>*Kimyasal Maddeler ile Çalışmalarada Sağlık ve Güvenlik Önlemleri Hakkında Yönetmelik</t>
  </si>
  <si>
    <t>Çalışanlara tehlikeli madde kullanımı konusunda eğitimler verilmiştir. Denetimlerde kontrolleri sağlanmaktadır.</t>
  </si>
  <si>
    <t>Formaldehitler laboratuvarda sayı ile teslim edilmektedir ve ameliyathaneye gelen formaldehitler tehlikeli madde depolama dolabında uygun koşullarda saklanmaktadır. Dökülmesi durumunda kullanılmak için dökülme- saçılma kiti mevcuttur.</t>
  </si>
  <si>
    <t>Tehlikeli maddelerin kullanımı ve MSDS'leri konusunda çalışanlara eğitim verilmiştir.</t>
  </si>
  <si>
    <t xml:space="preserve">Pudrasız eldivenler kullanılmaktadır. </t>
  </si>
  <si>
    <t>Ergonomi eğitimleri verilmektedir. Tüm çalışanlar için ara dinlenme saatleri mevcuttur.</t>
  </si>
  <si>
    <t>Ekranlı araçlarla çalışma konusunda eğitimler verilmektdir.Mousepad teminine başlanmıştır.</t>
  </si>
  <si>
    <t>Bölüm Sorumlu Hekimi
Radyoloji Sorumlu Teknikeri</t>
  </si>
  <si>
    <t>Radyoloji çalışanları Kişisel koruyucu donanımlarını kullanmaktadır. Yapılan dozimetre ölçümlerinde her hangi bir problem yoktur.Radyasyon güvenliği eğitimleri tamamlanmıştır. kkD'lerin kontrolleri yapılmaktadır.Periyodik kontrolleri yılda iki kez yapılmaktadır.</t>
  </si>
  <si>
    <t>Kurşun materyallerin kontrolü 6 ay da1 yapılmaktadır. Her hangi bir kırılma söz konusu olduğu taktirde bu 6 ayın dolması beklenmemektedir.</t>
  </si>
  <si>
    <t>Çalışanlara İletişim Teknikleri Eğitimi verilmektedir. 24 saat güvenlik hizmetl bulunmaktadır. Beyaz Kod için ilgili prosedürler uygulanmaktadır.</t>
  </si>
  <si>
    <t>Sıkıntı yaşayan çalışanlar hastanemiz psikologundan destek alabilmektedir. 24 saat güvenlik hizmetl bulunmaktadır. Beyaz Kod için ilgili prosedürler uygulanmaktadır.</t>
  </si>
  <si>
    <t>Ameliyathane çalışanları günlük 10 saat çalışmaktadır.</t>
  </si>
  <si>
    <t xml:space="preserve">Havalandırmalar düzenli ve sürekli olarak çalışmakatdır ve kontrolleri ve bakımları yapılmaktadır. </t>
  </si>
  <si>
    <t>Basınçlı tüpler sabitlenmiştir, oksijen tüpleri taşınabilir olarak düzenlenmiştir.</t>
  </si>
  <si>
    <t>Şu an sahada bulunan tüm cihazların bakım ve kalibrasyonları mevcuttur. Teknik Konular eğitimleri verilmeye başlanmıştır.</t>
  </si>
  <si>
    <t>Düşmelerin önlenmesi için tüm merdivenlerde kaymaz bantlar bulunmaktadır. Islak olan zeminlerde uyarı levhaları mevcuttur. Hasta düşmelerinin önlenmesi sürecinde prosedür tanımlı ve değerlendirmeler yapılmaktadır.</t>
  </si>
  <si>
    <t>ISG Uzmanı, Hekim, Hemşire</t>
  </si>
  <si>
    <t>Ameliyathane giriş- çıkış kuralları mevcut olup, tüm çıkışlar beyaz önlükle sağlanmaktadır</t>
  </si>
  <si>
    <t>Kablolar ile ilgili düzenlemeler yapılmıştır.</t>
  </si>
  <si>
    <t xml:space="preserve">Dolap ve oda kapıları sürekli kilitli tutulmaktadır. </t>
  </si>
  <si>
    <t>Satın Alma, Bölüm Sorumlusu</t>
  </si>
  <si>
    <t>Alana depodan bir hafta kullanımlık kimyasal dağıtılmaktadır.</t>
  </si>
  <si>
    <t>Bölüm Sorumlusu, ISG Uzmanı</t>
  </si>
  <si>
    <t xml:space="preserve">Alanlarda maske, eldiven, gözlük bulunmaktadır. Dökülme saçılma kiti hazırlanmıştır. </t>
  </si>
  <si>
    <t>Göz yıkama kitleri alana asılmıştır. MSDS'ler alanda asılıdır ve eğitimleri verilmiştir.</t>
  </si>
  <si>
    <t>Tehlikeli atık bidonları en fazla 2/3 oranında doldurulur, ağızları sıkıca kapatılır. Bidonların üzerinde mutlaka DİKKAT TEHLİKELİ ATIK etiketi bulunmaktadır.</t>
  </si>
  <si>
    <t>Teknik Servis kontrollerinden sonra ISG Uzmanı saha denetiminde tekrar kontrol etmektedir.</t>
  </si>
  <si>
    <t>Bakımlar tamamlanmıştır.</t>
  </si>
  <si>
    <t>Sonuç</t>
  </si>
  <si>
    <t>Hekim, hemşire, temizlik personeli, yardımcı sağlık personeli,anestezi çalışanları, teknikerler</t>
  </si>
  <si>
    <t xml:space="preserve">Basınçlı gaz tüpleri(oksijen tüpü) ile çalışma, </t>
  </si>
  <si>
    <t>Hekim, hemşire, tekniker,</t>
  </si>
  <si>
    <t xml:space="preserve">Çalışanların KKD kullanımı denetlenecektir. Sahada yanıcı kimyasallar ile çalışmalar yapılırken yaşanacak tehlikeler konusunda bilgilendirme yapılacak </t>
  </si>
  <si>
    <t xml:space="preserve"> Çalışanların KKD kullanımı denetlenecektir. Sahada yanıcı kimyasallar ile çalışmalar yapılırken yaşanacak tehlikeler konusunda bilgilendirme yapılacak </t>
  </si>
  <si>
    <t>Çalışanlara sağlık konuları eğitimde dermatitler, tahrişler ve deri döküntüleri hakkında bilgi verilecektir.</t>
  </si>
  <si>
    <t xml:space="preserve">İlişkilerde sıkıntı yaşayan çalışanların çalışan güvenliği birimine yönelmeleri konusunda hatırlatmalar yapılacaktır. </t>
  </si>
  <si>
    <t>Alık olarak haşerat kontrolü yapılmaktadır.</t>
  </si>
  <si>
    <t>Oksijen tüpleri sabitlenmiştir.</t>
  </si>
  <si>
    <t>ANJİYO</t>
  </si>
  <si>
    <t>Cihazların bakım ve kontrolleri düzgün bir şekilde yapılmaktadır. Cihazlar üzerinde kalibrasyon etiketleri bulunmaktadır. Çalışanlar cihaz arızalarında hemen teknik servise bilgi vermektedirler.</t>
  </si>
  <si>
    <t>Mevcut kontrollere devam edilmelidir. Mayıs ayı içerisinde kalibrasyonlar yapılmalıdır.</t>
  </si>
  <si>
    <t>Alık olarak haşerat ilaçlaması yapılmaktadır.</t>
  </si>
  <si>
    <t>Oksijen tüpleri alanda sabitlenmiştir.</t>
  </si>
  <si>
    <t>İşyeri hekimi,İşyeri hemşiresi</t>
  </si>
  <si>
    <t>Şu an sahada bulunan tüm cihazların bakım ve kalibrasyonları mevcuttur. Mayıs ayında yıllık bakım zamanı elmektedir.</t>
  </si>
  <si>
    <t>Elektrik tesisatı ile ilgili bakımlar yapılmıştır.Kablolar ile ilgili düzenlemeler yapılmıştır.</t>
  </si>
  <si>
    <t>ENDOSKOPİ</t>
  </si>
  <si>
    <t>DOĞUMHANE</t>
  </si>
  <si>
    <t>Doğumhane  giriş- çıkış kuralları mevcut olup, tüm çıkışlar beyaz önlükle sağlanmaktadır</t>
  </si>
  <si>
    <t>Gebe ve Emziren çalışanların gece postalarında çalıştırılması</t>
  </si>
  <si>
    <t>GECE ÇALIŞMA</t>
  </si>
  <si>
    <t>Depresyon, stres, düşük yapma, erken doğum</t>
  </si>
  <si>
    <t>Gebe ve emziren çalışanlar gece postalarında çalıştırılmamaktadır.</t>
  </si>
  <si>
    <t>Mevcut kontrollere devam edilmelidir.</t>
  </si>
  <si>
    <t>*İş Kanunu</t>
  </si>
  <si>
    <t>*Kadın Çalışanların Gece Postalarında Çalıştırılmaları Hakkında Yönetmelik</t>
  </si>
  <si>
    <t>Gebe ve emziren çalışanlar gece vardiyalarında çalıştırılmamaktadır.</t>
  </si>
  <si>
    <t>POLİKLİNİKLER</t>
  </si>
  <si>
    <t>YATAN HASTA KATLARI</t>
  </si>
  <si>
    <t>Enfeksiyon (Hepatit –B, Hepatit-C ve HIV)</t>
  </si>
  <si>
    <t xml:space="preserve"> Çalışanlar sıkıntıları olduğu taktirde destek alabilmektedirler.Fazla mesai ve yoğun çalışma saatleri nedeni ile vardiya saatleri 12 saate düşürülmüştür.</t>
  </si>
  <si>
    <t xml:space="preserve">İlişkilerde sıkıntı yaşayan çalışanların psikoloğa yönelmeleri konusunda hatırlatmalar yapılacaktır. Çalışan sayısı arttırılabilir.  </t>
  </si>
  <si>
    <t>Atık sınıflandırması eğitimleri düzenli olarak yapılmakta olup, denetlemelere devam edilmektedir.</t>
  </si>
  <si>
    <t>İnsan Kaynakları Müdürü
Birim Müdürleri</t>
  </si>
  <si>
    <t>Çalışanların günlük 12 saat çalışması ayarlanmıştır.</t>
  </si>
  <si>
    <t>OFİS/İDARİ BİRİMLER</t>
  </si>
  <si>
    <t>YOĞUN BAKIMLAR</t>
  </si>
  <si>
    <t>ANA DEPO</t>
  </si>
  <si>
    <t>El dezenfektanı (Skinman Soft, Incıdın Foam, Etil Alkol, Opsite, Aseton, Formaldehit, Neodisher Ip Spray)  vb. yanıcı kimyasallarla çalışma</t>
  </si>
  <si>
    <t>El dezenfektanı (Skinman Soft ) , Khlorheksol, Incıdın foam, sekusept aktiv, stericool, oksijenli su, aseton vb. tahriş edici kimyasallarla çalışma</t>
  </si>
  <si>
    <t>Isosol, opaster vb. alerjik reaksiyona sebep olan kimyasallarla çalışma</t>
  </si>
  <si>
    <t>ALERJİK REAKSİYONA SEBEP OLAN KİMYASALLAR</t>
  </si>
  <si>
    <t>Sekumatic FR, Sekumatic Plus, Incidin Pro ve Sekusept Pulver Classic gibi Aşındırı kimyasallarla çalışma</t>
  </si>
  <si>
    <t>AŞINDIRICI KİMYASALLAR</t>
  </si>
  <si>
    <t>Ağır malzeme kaldıma</t>
  </si>
  <si>
    <t xml:space="preserve">Üst raflara uzanma, tırmanma   </t>
  </si>
  <si>
    <t xml:space="preserve">Çay, kahve makinası kettle gibi ani ısıtıcı cihazlar </t>
  </si>
  <si>
    <t>ORTAM TEHLİKELERİ</t>
  </si>
  <si>
    <t>Dermatit, solunum yolu hasarları, yangın</t>
  </si>
  <si>
    <t>Solunum yolunda tahrişler, ciğerde oluşabilecek harabiyet, dermatit, yanık</t>
  </si>
  <si>
    <t>Depo çalışanları</t>
  </si>
  <si>
    <t>Tehlikeli kimyasallar hakkında eğitim verilmekte, Yanıcı kimyasallar çelik dolap içerisinde muhafaza edilmektedir.</t>
  </si>
  <si>
    <t>Tehlikeli kimyasallar hakkında eğitim verilmekte, Depolama sırasında aynı özellikte olan kimyasallar yan yana depolanmaktadır.</t>
  </si>
  <si>
    <t xml:space="preserve"> Dermatit, Ciltte ve gözde alerji, Konjectivite</t>
  </si>
  <si>
    <t>Dermatit, gözlerde kaşıntı, kızarıklık, soluk alıp vermede sıkıntı</t>
  </si>
  <si>
    <t>Dermatit, solunum yolu hasarları, gözde ve ciltte tahriş harabiyet, Konjectivit</t>
  </si>
  <si>
    <t xml:space="preserve">Ağırlık kaldırma varis ve bel fıtıgı, dirsek ağrıları, karpal tunel sendromu, boyun gerilmesi sendromu gibi sağlık riskleri   </t>
  </si>
  <si>
    <t>Varis, bel fıtığı, dirsek ağrıları gibi sağlık sorunları</t>
  </si>
  <si>
    <t>Ağır malzemeler üst raflara kaldırılmamaktadır. Malzemelerin 2 kişi ile ya da mümkünse fimaların getirdiği transpaletle taşınması sağlanmaktadır.</t>
  </si>
  <si>
    <t>Boyun gerilmesi sendromu gibi rahatsızların ortaya çıkması, raflardan düşerek yaralanma</t>
  </si>
  <si>
    <t>Boyun gerilmesi sendromu, kırıklar,incinmeler gibi sağlık sorunları</t>
  </si>
  <si>
    <t>raflarda en fazla kullanılan ve hafif malzemeler alt raflarda olacak şekilde düzenleme yapılmıştır.</t>
  </si>
  <si>
    <t>Yangın</t>
  </si>
  <si>
    <t>yaralanma, ölüm,</t>
  </si>
  <si>
    <t xml:space="preserve">Çay kahve makineleri prizde bırakılmamaktadır. </t>
  </si>
  <si>
    <t>Tehlikeli kimyasallar hakkında eğitimler verilmektedir. Yanıcı kimyasalların depolanmasında önemli olan kurallar tekrarlanacaktır. Varolan önlemlere devam edilecektir.</t>
  </si>
  <si>
    <t>Tehlikeli kimyasallar hakkında eğitimler verilmektedir.Tahriş edici kimyasalların depolanmasında önemli olan kurallar tekrarlanacaktır. Varolan önlemlere devam edilecektir.</t>
  </si>
  <si>
    <t>Tehlikeli kimyasallar hakkında eğitimler verilmektedir.r. Alerjik reaksiyonlara sebep olan kimyasalların depolanmasında önemli olan kurallar tekrarlanacaktır. Varolan önlemlere devam edilecektir.</t>
  </si>
  <si>
    <t>Tehlikeli kimyasallar hakkında eğitimler tekrarlanacaktır. Aşındırıcı reaksiyonlara sebep olan kimyasalların depolanmasında önemli olan kurallar tekrarlanacaktır. Varolan önlemlere devam edilecektir.</t>
  </si>
  <si>
    <t>Çalışanlara sahada üst raflara kolay ulaşabilmeleri için merdiven tedarik edilmelidir.</t>
  </si>
  <si>
    <t>Mevcut önlemlere devam edilmelidir. Alandan kaldırılası daha uygundur.</t>
  </si>
  <si>
    <t>Satınalma Müdürü</t>
  </si>
  <si>
    <t>Tehlikeli kimyasalların kullanımları ile ilgili eğitim verilmiştir.msds ler alanda asılıdır.Tehlikeli madde matrisine göre depolama yapılmaktadır.</t>
  </si>
  <si>
    <t>İSG Uzmanı</t>
  </si>
  <si>
    <t>1 Hafta</t>
  </si>
  <si>
    <t>Ağır malzemler alt raflarda hafif malzemeler üst rafda olacak şekilde depolama yapılmaktadır.</t>
  </si>
  <si>
    <t>Ağır malzemler alt raflarda hafif malzemeler üst rafda olacak şekilde depolama yapılmaktadır.Periyodik muayeneler yapılmaktadır.</t>
  </si>
  <si>
    <t>Ekranlı araçlarla ilgili çalışmalar ile ilgili eğitim verilmiştir. Periyodik muayeneler yapılmaktadır.</t>
  </si>
  <si>
    <t>Kaygan zemin uyarı levhaları kullanılmaktadır.gerekli eğitimler verilmektedir.</t>
  </si>
  <si>
    <t>Elektrikli el aletleri kullanımı yasaklanmıştır.eklektrik tesisatı topraklama raporları mevcuttur.</t>
  </si>
  <si>
    <t>6 ay</t>
  </si>
  <si>
    <t>Duman dedektörleri kontrol edilmektedir ve kayıt altına alınmaktadır.</t>
  </si>
  <si>
    <t>TEMİZLİK BİRİMİ</t>
  </si>
  <si>
    <t>Temizlik sırasında biyolojik risklerle karşılaşma (enfeksiyonlu hasta bakımı, temizlik)</t>
  </si>
  <si>
    <t>Yer ve yüzey dezenfektan kullanımı,</t>
  </si>
  <si>
    <t>Temizlik firması deposunda bulunan yüzey dezenfektanı (Incidin Foam), Oda kokusu (Xense rain) vb. yanıcı kimyasalların bulunması</t>
  </si>
  <si>
    <t>El dezenfektanı (Dermanios Scrub Chlorhexidine ) ,incidin foam, oasis pro 61, oasis pro 64, taski clonet extra W41, floordress R-400, Finy S-101, domestos ultra çamaşır suyu, tasci tapi shampoo C2C  vb. tahriş edici kimyasalların bulunması</t>
  </si>
  <si>
    <t>Clax Hypo 4AL1, Clax Spotless Pas Çözücü vb.,Floordress G-100, Suma Superfoam, Taski Sprint Degerm E2E, Por Çöz gibi aşındırıcı kimyasalların bulunması</t>
  </si>
  <si>
    <t xml:space="preserve"> Suma Chlor  Tab d4.0, Oasis Pro 14, Suma Tab D4 Tab vb. zararlı kimyasalların bulunması</t>
  </si>
  <si>
    <t>ZARARLI KİMYASALLAR</t>
  </si>
  <si>
    <t>Temizlik personeli</t>
  </si>
  <si>
    <t>Kesici delici aletler</t>
  </si>
  <si>
    <t>Maske, eldiven, sharp-box kullanımı, eğitim, Alanın temizliği dezenfektanlı paspaslarla yapılmaktadır. Tezgahlar ve masalar yüzey dezenfektanları ile temizlenmektedir.</t>
  </si>
  <si>
    <t>Solunum yolunda tahrişler, ciğerde oluşabilecek harabiyet, dermatit, yangın</t>
  </si>
  <si>
    <t xml:space="preserve"> Dermatit, Ciltte ve gözde alerji, Konjectivite, solunum yolunda tahrişler</t>
  </si>
  <si>
    <t>Maske, eldiven kullanımı denetlenmelidir. Kullanmayan çalışanlar için tekrar eğitimler düzenlenmelidir. Sharp box kutularının 2/3 ü dolunca mutlaka değiştirilmelidir. Kullanılan iğne uçlarının kapakları kapatılmadan sharp box a atılmalıdır. Kesici aletler cerrahla hemşire arasında elden ele geçirilmemeli, mutlaka bir kaba bırakılmalıdır.</t>
  </si>
  <si>
    <t>Mevcut önlemlere devam edilmelidir. Aylık kontrol atlanmamalıdır.</t>
  </si>
  <si>
    <t>Tehlikeli kimyasallar hakkında eğitimler tekrarlanacaktır. Çalışanların KKD kullanımı denetlenecektir.</t>
  </si>
  <si>
    <t>Tehlikeli kimyasallar hakkında eğitimler tekrarlanmaktadır. Çalışanların KKD kullanımı denetlenecektir. Yanıcı kimyasallar ile çalışmalar yapılırken yaşanacak tehlikeler konusunda bilgilendirme yapılacak. Depoya yanıcı kimyasalları koymak adına çelik dolap tedarik edilmelidir.</t>
  </si>
  <si>
    <t xml:space="preserve">Tehlikeli kimyasallar hakkında eğitimler tekrarlanacaktır. Çalışanların KKD kullanımı denetlenecektir. Sahada tahriş edici kimyasallar ile çalışmalar yapılırken yaşanacak tehlikeler konusunda bilgilendirme yapılacak </t>
  </si>
  <si>
    <t xml:space="preserve">Tehlikeli kimyasallar hakkında eğitimler tekrarlanacaktır. Çalışanların KKD kullanımı denetlenecektir. Sahada aşındırıcı kimyasallar ile çalışmalar yapılırken yaşanacak tehlikeler konusunda bilgilendirme yapılacak </t>
  </si>
  <si>
    <t>Tehlikeli kimyasallar hakkında eğitimler tekrarlanacaktır. Zararlı kimyasalların depolanmasında önemli olan kurallar tekrarlanacaktır. Varolan önlemlere devam edilecektir.</t>
  </si>
  <si>
    <t>sharp-box kutuları 3/4 ü dolunca kapakları kapatılıp bantlanarak atık deposuna gönderilmektedir. Alan temizliği Hastane Özel Bölümlerin Temizlik Talimatına göre yapılmaktadır. Temizlik esnasında KKD kullanılmaktadır.</t>
  </si>
  <si>
    <t>Temizlik esnasında KKD kullanılmaktadır.</t>
  </si>
  <si>
    <t xml:space="preserve"> Aşısı olan etmenlere karşı aşılamalar yapılmaktadır. Temizlik sırasında KKD kullanımı mevcuttur.</t>
  </si>
  <si>
    <t>KKD Kullanımı mevcuttur. Temizlik çalışanları tanısı konulmuş hastalarla ilgili uyarılmaktadırlar.</t>
  </si>
  <si>
    <t>Atık sınıflandırması ve yönetimi konusunda tüm çalışanlara eğitim verilmiştir.</t>
  </si>
  <si>
    <t>Kullanılan kimyasalların MSDS'leri konusunda eğitim verilmektedir.</t>
  </si>
  <si>
    <t>ATIK DEPOLARI</t>
  </si>
  <si>
    <t>Enfekte hastaların kan ve vücut sıvıları ile çalışma</t>
  </si>
  <si>
    <t>El dezenfektanı (Skinman Soft) , yüzey dezenfektanı (Incidin Foam),  vb. yanıcı kimyasallarla çalışma</t>
  </si>
  <si>
    <t>Tıbbi atık toplama</t>
  </si>
  <si>
    <t>Atık toplama personeli</t>
  </si>
  <si>
    <t xml:space="preserve">Maske, eldiven, sharp-box kullanımı, eğitim, tulum, çizme giyme, </t>
  </si>
  <si>
    <t>Kesici delici alet teması</t>
  </si>
  <si>
    <t>el, kol tekrarlayan hareketler ve ağır kaldırma</t>
  </si>
  <si>
    <t>Kas iskelet sistemi rahatsızlıkları</t>
  </si>
  <si>
    <t>Eğitimler verilmektedir.</t>
  </si>
  <si>
    <t>Maske, eldiven, çizme, tulum kullanımı denetlenmelidir. Kullanmayan çalışanlar için tekrar eğitimler düzenlenmelidir. Sharp box kutularının 2/3 ü dolunca mutlaka değiştirilmelidir. Kullanılan iğne uçlarının kapakları kapatılmadan sharp box a atılmalıdır. Tıbbi atıklar konusunda çalışanlar devamlı olarak uyarılacak ve bu konunun hassasiyeti konusunda eğitimler düzenlenecektir.</t>
  </si>
  <si>
    <t xml:space="preserve">Tehlikeli kimyasallar hakkında eğitimler tekrarlanacaktır. Çalışanların KKD kullanımı denetlenecektir. Sahada yanıcı kimyasallar ile çalışmalar yapılırken yaşanacak tehlikeler konusunda bilgilendirme yapılacak </t>
  </si>
  <si>
    <t xml:space="preserve">Çalışanların muayene olmaları konusunda uyarılmaları gereklidir. </t>
  </si>
  <si>
    <t>sharp-box kutuları 3/4 ü dolunca kapakları kapatılıp bantlanarak atık deposuna gönderilmektedir. Alan temizliği Hastane Genel Alan Temizlik Talimatına göre yapılmaktadır.</t>
  </si>
  <si>
    <t xml:space="preserve"> Aşısı olan etmenlere karşı aşılamalar yapılmaktadır. Alan temizliği Hastane Genel Alan Temizlik Talimatına göre yapılmaktadır.</t>
  </si>
  <si>
    <t xml:space="preserve"> Aşısı olan etmenlere karşı aşılamalar yapılmaktadır. İşten ayrılanların sağlık dosyaları arşivlenmektedir. </t>
  </si>
  <si>
    <t>Eğitimler verilmeye devam ediyor.</t>
  </si>
  <si>
    <t>KAFETERYA</t>
  </si>
  <si>
    <t>Gıda üretimi</t>
  </si>
  <si>
    <t>ENFEKSİYON</t>
  </si>
  <si>
    <t>Tezgahların hijyen şartlarının sağlanamaması</t>
  </si>
  <si>
    <t>Bıçak gibi kesici delici alet kullanımı</t>
  </si>
  <si>
    <t>KESİCİ DELİCİ ALET YARALANMASI</t>
  </si>
  <si>
    <t xml:space="preserve">*Sıcak içecek/ yemek hazırlama  *Benmari kullanımı *Fırın kullanımı *Yemek pişirme ocakları kullanımı   </t>
  </si>
  <si>
    <t>YANMA</t>
  </si>
  <si>
    <t>Ocakta yemek pişirme</t>
  </si>
  <si>
    <t>Davlumbaz kullanımı</t>
  </si>
  <si>
    <t>Hijyen sertifikalarında eksiklikler</t>
  </si>
  <si>
    <t>HİJYEN SERTİFİKASI</t>
  </si>
  <si>
    <t xml:space="preserve"> * Aynı pozisyonda uzun süre çalışma * ayakta çalışma</t>
  </si>
  <si>
    <t>Bulaşıkhane de Kırılabilir tabak-bardak , çatal-bıçak yıkama</t>
  </si>
  <si>
    <t>KESİK OLUŞMASI</t>
  </si>
  <si>
    <t>Equinox Hand On vb. yanıcı kimyasallarla çalışma</t>
  </si>
  <si>
    <t>Lora oksi, Equinox Micro FF, Power Shine, Equinox HYP, Equinox MICRO, Equinox RINS, Orange Clean, Min  vb. tahriş edici kimyasallarla çalışma ve depolama</t>
  </si>
  <si>
    <t>Scan Power, Equinox Weay, Equinox Equ, Equinox Grill, Equinox Pipe On, Equinox Matik, Equinox Exprin gibi Aşındırı kimyasallarla çalışma</t>
  </si>
  <si>
    <t>Bulaşıkhane de sıcak su ile temas</t>
  </si>
  <si>
    <t>bozuk gıda kaynaklı zehirlenmeler</t>
  </si>
  <si>
    <t>Bulantı, kusma, mide krampı, ishal</t>
  </si>
  <si>
    <t>Kafeterya çalışanları</t>
  </si>
  <si>
    <t>Gıdalarda Son kullanma tarihine dikkat edilmektedir. FIFO değerlendirme yöntemi kullanılmaktadır.Gıdaların uygun sıcaklıkta korunması sağlanmaktadır.</t>
  </si>
  <si>
    <t>Hastalık bulaşı</t>
  </si>
  <si>
    <t xml:space="preserve">Hastalık kapma, </t>
  </si>
  <si>
    <t>Tezgahlar renklerine göre dezenfekte edilmektedir. İşlem biter bitmez tezgahlar temizlenmektedir.</t>
  </si>
  <si>
    <t>Yaralanma, kesik oluşması, iş kazası, ezilme, sıkışma</t>
  </si>
  <si>
    <t>Yaralanma, kesik oluşması, iş kazası</t>
  </si>
  <si>
    <t xml:space="preserve">Et doğrama bıçağı kullanılmaktadır. </t>
  </si>
  <si>
    <t>Yanık</t>
  </si>
  <si>
    <t>Yanık,</t>
  </si>
  <si>
    <t>Sıcağa karşı korumalı eldiven kullanılmaktadır.</t>
  </si>
  <si>
    <t>Yanma, Yağ sıçraması, Sıcak yemek dökülmesi</t>
  </si>
  <si>
    <t>Yanık, ciddi yaralanma</t>
  </si>
  <si>
    <t>Uygun ysc kullaınımı vardır</t>
  </si>
  <si>
    <t>Yangın, yanma</t>
  </si>
  <si>
    <t>Hijyen konusunda bilgi eksikliği</t>
  </si>
  <si>
    <t xml:space="preserve">Hastalık bulaşması, </t>
  </si>
  <si>
    <t xml:space="preserve">Bir kısım çalışanlar hijyen sertifikalarını almışlardır. Bir kısmı ise eğitime irmiş ama sertifika verilmesini beklemektedir. </t>
  </si>
  <si>
    <t xml:space="preserve">*Sürekli ayakta durma,  varis ve bel fıtıgı gibi sağlık riskleri   </t>
  </si>
  <si>
    <t>Dinlenme amaçlı oturabilmektedirler.</t>
  </si>
  <si>
    <t xml:space="preserve">Yaralanma, kesik oluşması, iş kazası, </t>
  </si>
  <si>
    <t>Çalışanlar bulaşık eldiveni kullanmaktadırlar. Su geçirmez çizmeleri mevcuttur.</t>
  </si>
  <si>
    <t>Tehlikeli kimyasallar hakkında eğitim verilmekte, Yanıcı kimyasallar çelik dolap içerisinde ayrı muhafaza edilmektedir.Kişisel koruyucu donanım kullanılmaktadır.</t>
  </si>
  <si>
    <t>Tehlikeli kimyasallar hakkında eğitim verilmekte, Depolama tehlikeli madde depolama matrisine göre yapılmaktadır.Kişisel koruyucu donanım kullanılmaktadır.</t>
  </si>
  <si>
    <t>Sıcak su ile yanma, ciltte tahriş</t>
  </si>
  <si>
    <t xml:space="preserve">Çalışanlar bulaşık eldiveni kullanmaktadırlar. </t>
  </si>
  <si>
    <t xml:space="preserve">Alan turlarında özellikle bu değerlendirmeler yapılmalıdır. </t>
  </si>
  <si>
    <t>Mevcut önlemlere devam edilmelidir. Temizliğinin takibi yapılmalıdır.</t>
  </si>
  <si>
    <t>Bıçak gibi kesici delici alet kullanımında kesinlikle şakalaşma ve kural dışı haraket etmek yasaktır.</t>
  </si>
  <si>
    <t>Görevliolmayan çalışanlar sıcakla temas işlerine müdahale etmemelidir.</t>
  </si>
  <si>
    <t xml:space="preserve"> Ocakta çalışan personelin uygun eldiven ve iş elbisesi kullanmalı, iş elbisesi sarkmamalıdır. Tava tencere tutamakları kaymayacak şekilde yağdan arındırılmalı, kolay ve de aşırı ısınmayacak olanların seçilmesi. Ocak beklerinin ve ızgaralarının yağdan ve artıklarından arındırılıp kaymayı sağlamayacak hale getirilmesi için düzenli kontrol ve temizlikleri yapılmalı. </t>
  </si>
  <si>
    <t>Otomatik yangın söndürücüerin bakımları düzgün şekilde yapılmalıdır. Davlumbaz filtre temizliği düzenli şekilde yapılmalıdır.</t>
  </si>
  <si>
    <t>Sertifika örnekleri ISG Uzmanına teslim edilmelidir.</t>
  </si>
  <si>
    <t>Çalışanlara ergonomi konusunda eğitim verilmektedir.Ara dinlenmelern mevcuttur.</t>
  </si>
  <si>
    <t>Kişiel koruyucu donanım kullanımı vardır.Dikkatli hareket edilmektedir.</t>
  </si>
  <si>
    <t>Tehlikeli kimyasallar hakkında eğitimler tekrarlanacaktır. Yanıcı kimyasalların depolanmasında önemli olan kurallar tekrarlanacaktır. Varolan önlemlere devam edilecektir.Ysc dolap bulunan bölümde kullanılacaktır.</t>
  </si>
  <si>
    <t>Tehlikeli kimyasallar hakkında eğitimler tekrarlanacaktır. Depolama işlemi tejhlikeli madde depolama matrisine göre yapılmaktadır.</t>
  </si>
  <si>
    <t>Eldiven ile ve dikkatli bir şekilde şakalaşmadan çalışılmaktadır.</t>
  </si>
  <si>
    <t>Davlumbazların periyodik bakımalrı ve temizliğş yapılmaktadır ve kayıt altına alınması planlanmaktadır.</t>
  </si>
  <si>
    <t>*Hijyen eğitimi  Yönetmeliği</t>
  </si>
  <si>
    <t>Eğitmler sürekli tekrarlanmaktadır.Arab dinlenmeler planlanmaktadır.</t>
  </si>
  <si>
    <t>Kişisel koruyucu donanım kullanımı kontrol edilmektedir.Dikkatsiz davranışlar konusunda uyarı yapılmaktadır.</t>
  </si>
  <si>
    <t>Kimyasallar gıda maddesinden farklı bir bölümde kurallara uygun ve etiketli bir biçimde depolanmaktadır.</t>
  </si>
  <si>
    <t>Depolama kontrolü sağlanmaktadır. Ve kontroller kayıt altına alınmaktadır.</t>
  </si>
  <si>
    <t>ECZANE</t>
  </si>
  <si>
    <t>Yüksek riskli ilaçların (Adrenalin, Atropin, Aldolan vb.) takibinin yapılması</t>
  </si>
  <si>
    <t>YÜKSEK RİSKLİ İLAÇLAR</t>
  </si>
  <si>
    <t>Ağır malzeme kaldıma, İlaç kolilerinin taşınması</t>
  </si>
  <si>
    <t>Yüksek riskli ilaçların bağımlılar tarafından kullanılması</t>
  </si>
  <si>
    <t>İlaç bağımlılığı</t>
  </si>
  <si>
    <t>Eczane Personeli</t>
  </si>
  <si>
    <t>Yüksek riskli ilaçlar eczanede kilit altında tutulmaktadır.. Yüksek riskli ilaçlar katlara tutanak karşılığı teslim edilmektedir.</t>
  </si>
  <si>
    <t>Teknikerler</t>
  </si>
  <si>
    <t xml:space="preserve">* ağırlık kaldırma bel ve boyun fıtıgı gibi sağlık riskleri   </t>
  </si>
  <si>
    <t xml:space="preserve"> Ağırlık kaldırma işinin tek kişi tarafından yapılmaması konusunda uyarılarda bulunulmuştur.</t>
  </si>
  <si>
    <t>Mevcut önlemlere devam edilmelidir. Bu konuda ilaç tesliminde mutlaka hatırlatma yapılmalıdır.</t>
  </si>
  <si>
    <t xml:space="preserve">İlişkilerde sıkıntı yaşayan çalışanların psikolğa yönelmeleri konusunda hatırlatmalar yapılacaktır. </t>
  </si>
  <si>
    <t>Eczacı</t>
  </si>
  <si>
    <t>Teknik Konular eğitiminde anlatılacaktır.</t>
  </si>
  <si>
    <t>Çalışanların günlük 10 saat çalışması ayarlanmıştır.</t>
  </si>
  <si>
    <t>FİZİK TEDAVİ</t>
  </si>
  <si>
    <t>Parafin ile çalışma</t>
  </si>
  <si>
    <t>Hot Pack Kazanı</t>
  </si>
  <si>
    <t>BUHAR</t>
  </si>
  <si>
    <t xml:space="preserve"> Çalışanlar sıkıntıları olduğu taktirde destek alabilmektedir.</t>
  </si>
  <si>
    <t>Yangın, yanık oluşması</t>
  </si>
  <si>
    <t xml:space="preserve">Yanma, İş kazası geçirme, </t>
  </si>
  <si>
    <t>Fizyoterapistler</t>
  </si>
  <si>
    <t>Eldiven kullanımı, tehlikeli kimyasallar hakkında eğitim verilmekte, katlarda yangın söndürücü, yangın dolabı, sprikler, duman dedektörleri mevcut</t>
  </si>
  <si>
    <t>Yanma, İş kazası geçirme, yüksek ısıya maruz kalma</t>
  </si>
  <si>
    <t>Eldiven kullanımı, Sıcağa dayanıklı maşa kullanımı mevcuttur.</t>
  </si>
  <si>
    <t>Tehlikeli kimyasallar hakkında eğitimler tekrarlanacaktır. Çalışanların KKD kullanımı denetlenecektir. Sahada yanıcı kimyasallar ile çalışmalar yapılırken yaşanacak tehlikeler konusunda bilgilendirme yapılacak. 55-60 °C nin üzerinde ısıtılmamalıdır.</t>
  </si>
  <si>
    <t>Mevcut kontrollere devam edilmelidir. Mayıs ayı içerisinde kalibrasyonlar yapılmaktadır.</t>
  </si>
  <si>
    <t>Sorumlu Hekim, ISG Uzmanı</t>
  </si>
  <si>
    <t>Tehlikeli kimyasallar hakkında eğitimler tekrarlanacaktır. Çalışanların KKD kullanımı denetlenecektir. Sahada yanıcı kimyasallar ile çalışmalar yapılırken yaşanacak tehlikeler konusunda bilgilendirme yapılacak. 55-60 °C nin üzerinde ısıtılmamalıdır</t>
  </si>
  <si>
    <t xml:space="preserve">Şu an sahada bulunan tüm cihazların bakım ve kalibrasyonları mevcuttur. </t>
  </si>
  <si>
    <t>RADYOLOJİ</t>
  </si>
  <si>
    <t>Röntgen çekimi</t>
  </si>
  <si>
    <t>Tomografi çekimi</t>
  </si>
  <si>
    <t>Kemik dansitometre çekimi</t>
  </si>
  <si>
    <t>Mammorafi çekimi</t>
  </si>
  <si>
    <t>MR (Manyetik Rezonans) çekilmesi</t>
  </si>
  <si>
    <t>STATİK MANYETİK ALAN</t>
  </si>
  <si>
    <t>MR (Manyetik Rezonans) gürültüsü</t>
  </si>
  <si>
    <t>STATİK MANYETİK ALAN GÜRÜLTÜSÜ</t>
  </si>
  <si>
    <t>*Kurşun materyallerin bakımının düzgün yapılmaması, askıya asılmaması, kurşun önlükte kırılma</t>
  </si>
  <si>
    <t>*Radyoloji çalışanlarının haftalık 35 saatin üzerinde çalışması</t>
  </si>
  <si>
    <t>El dezenfektanı (Skinman Soft) ,    yüzey dezenfektanı (Incidin Foam),  vb. yanıcı kimyasallarla çalışma</t>
  </si>
  <si>
    <t>Hekim, Radyoloji teknisyenleri, Hemşire</t>
  </si>
  <si>
    <t>Çalışanların dozimetre ölçümleri düzenli yapılmaktadır. Kurşun önlük/kurşun yelek,  kurşun bariyer, uyarıcı levhalar mevcuttur. Periyodik muayeneleri düzgün bir şekilde yapılmaktadır. Kurşun malzemelerin asılabilmesi için askılıklar mevcuttur.</t>
  </si>
  <si>
    <t>Çalışanların dozimetre ölçümleri düzenli yapılmaktadır. Kurşun önlük/kurşun yelek,  kurşun bariyer, uyarıcı levhalar mevcuttur. Periyodik muayeneleri düzgün bir şekilde yapılmaktadır. Kurşun malzemelerin asılabilmesi için askılıklar mevcuttur. Tomografi çekimleri kurşun paravanlarlar akasından yapılmaktadır.</t>
  </si>
  <si>
    <t>Metallerin manyetik alan etkisinden fırlama riski</t>
  </si>
  <si>
    <t xml:space="preserve">Yaralanma, ölüm, </t>
  </si>
  <si>
    <t>MR çekim sırasında oluşan gürültü</t>
  </si>
  <si>
    <t>İşitme kayıpları, baş ağrısı, stres</t>
  </si>
  <si>
    <t>MR odası içinde çalışan varken doz verilmemektedir. Oda gürültüye karşı izole edilmiştir.</t>
  </si>
  <si>
    <t>Radyasyona fazla maruziyet, Ellerde ülserasyonlar, vücutta eçmeyen yaraların oluşması, cilt kanserleri, Hematopoetik sistem bozuklukları</t>
  </si>
  <si>
    <t>Haftalık çalışma saatleri düzenlenmiş durumdadır. Ancak çalışanların şua izni kullanımları sırasında bu saat aşılabilmektedir.</t>
  </si>
  <si>
    <t>Çalışanların mutlaka KKD kullanmaları sağlanacak ve denetlenecektir. Kurşun önlüklerin atılmadan düzgünce asıldığı denetlenecektir. Röntgen çekim sırasında kurşun koruyucu kullanmayan çalışanların odadan çıkması gerekmektedir.</t>
  </si>
  <si>
    <t>Çalışanların mutlaka KKD kullanmaları sağlanacak ve denetlenecektir. Kurşun önlüklerin atılmadan düzgünce asıldığı denetlenecektir. Tomorafi çekim sırasında kurşun koruyucu kullanmayan çalışanların odadan çıkması gerekmektedir.</t>
  </si>
  <si>
    <t>Çalışanların mutlaka KKD kullanmaları sağlanacak ve denetlenecektir. Kurşun önlüklerin atılmadan düzgünce asıldığı denetlenecektir. KMD çekim sırasında kurşun koruyucu kullanmayan çalışanların odadan çıkması gerekmektedir.</t>
  </si>
  <si>
    <t>Çalışanların mutlaka KKD kullanmaları sağlanacak ve denetlenecektir. Kurşun önlüklerin atılmadan düzgünce asıldığı denetlenecektir. Mammografi çekim sırasında kurşun koruyucu kullanmayan çalışanların odadan çıkması gerekmektedir.</t>
  </si>
  <si>
    <t>Çalışanların mutlaka KKD kullanmaları sağlanacak ve denetlenecektir. Kurşunönlüklerin atılmadan düzgünce asıldığı denetlenecektir. Çekim sırasında kurşun koruyucu kullanmayan çalışanların odadan çıkması gerekmektedir.</t>
  </si>
  <si>
    <t xml:space="preserve">Çalışanların 35 saat üzeri çalışmamaları sağlanmalıdır. </t>
  </si>
  <si>
    <t>Radyoloji Teknikerleri ve Hekim</t>
  </si>
  <si>
    <t>Uyarı levhaları Radyoloji her alanda asılıdır.</t>
  </si>
  <si>
    <t>Çalışanların kişisel koruyucu donanım kullanımı takip edilmelidir.Dozimetre ölçümleri yapılmıştır.Takipi yapılmaktadır.</t>
  </si>
  <si>
    <t>Çalışanlar dozimetre ölçümleri yapılmaktadır.Tüm çalışanların kişisel koruyucu donanım kullanımı takip edilmektedir.</t>
  </si>
  <si>
    <t>MR odası içinde çalışan varken doz verilmemektedir.</t>
  </si>
  <si>
    <t>Tehlikeli kimyasallar hakkında eğitim verilmiştir.</t>
  </si>
  <si>
    <t>STERİLİZASYON</t>
  </si>
  <si>
    <t xml:space="preserve">Ağır sterilizasyon malzemeleini taşıma  </t>
  </si>
  <si>
    <t>Otoklav ile çalışma</t>
  </si>
  <si>
    <t>Yeşil kompress katlama</t>
  </si>
  <si>
    <t>TOZA MARUZ KALMA</t>
  </si>
  <si>
    <t>MSÜ Teknisyenleri</t>
  </si>
  <si>
    <t>Otoklav patlaması</t>
  </si>
  <si>
    <t>Ölüm, yaralanma</t>
  </si>
  <si>
    <t>Otoklav bakımları düzenli yapılmaktadır.</t>
  </si>
  <si>
    <t>Otoklav buharı</t>
  </si>
  <si>
    <t>Yanık, yaralanma</t>
  </si>
  <si>
    <t>Hekim, &lt;Sterilizasyon teknisyenleri, Hemşire</t>
  </si>
  <si>
    <t>Katlama sırasında yeşillerden çıkan tozlar</t>
  </si>
  <si>
    <t>Meslek Hastalığı, solunum yolu rahatsızlıkları</t>
  </si>
  <si>
    <t>Sterilizasyonda hepa filtreler kullanılmaktadır. Çalışanlar yeşil kompres katlama esnasında maske kullanmaktadırlar.</t>
  </si>
  <si>
    <t>Otoklav periyodik bakımı aksatılmamalıdır.</t>
  </si>
  <si>
    <t>Yeşil katlama sırasında çalışanların kullanımı için maske tedarik edilmelidir.</t>
  </si>
  <si>
    <t>YILDA 2</t>
  </si>
  <si>
    <t xml:space="preserve">Hepafiltre bakımları yapılmaktadır. </t>
  </si>
  <si>
    <t>Biyomedikal Müdürlüğü</t>
  </si>
  <si>
    <t>12 Ay</t>
  </si>
  <si>
    <t>Hepafiltre bakımları yapılmaktadır. Kişisel Koruyucu Donanımlar alanda mevcuttur ve kullanılmkaktadır.</t>
  </si>
  <si>
    <t>Sterilizasyon giriş- çıkış kuralları mevcut olup, tüm çıkışlar beyaz önlükle sağlanmaktadır</t>
  </si>
  <si>
    <t>LABORATUVARLAR</t>
  </si>
  <si>
    <t xml:space="preserve">Numunenin laboratuvara teslimi, pnömatik sistem, sünger kullanılmaması, tüp kırılması </t>
  </si>
  <si>
    <t>Numunelerin ayrıştırılıp cihazlara yüklenmesi</t>
  </si>
  <si>
    <t>Kabin ile çalışma, lam kesikleri oluşması</t>
  </si>
  <si>
    <t>Çalışma yerine yalnızca görevli çalışanların girebilmesi</t>
  </si>
  <si>
    <t>Laboratuvar temizliği</t>
  </si>
  <si>
    <t>HİJYEN (GRUP 3 ve GRUP 4 BİYOLOJİK ETMENLER)</t>
  </si>
  <si>
    <t>Lugol solüsyonu, kristal viole, sulu fuksin, giemsa azur, immersiyon yağı, may grünwald, fehling, HCL, Asetik asit, methanol, fenol, Potasyum hidroksit gibi zehirli kimyasallarla çalışma</t>
  </si>
  <si>
    <t>TEHLİKELİ MADDELER (ZEHİRLİ,KANSEROJEN/MUTAJEN MADDELER)</t>
  </si>
  <si>
    <t>El dezenfektanı (Skinman Soft) , Lugol,  yüzey dezenfektanı (Incidin Foam), kristal viole, sulu fuksin, giemsa, etil alkol,may grünwald vb. yanıcı kimyasallarla çalışma</t>
  </si>
  <si>
    <t>HCL, Formaldehit, fenol gibi Aşındırı kimyasallarla çalışma</t>
  </si>
  <si>
    <t>GÜRÜLTÜ</t>
  </si>
  <si>
    <t>Biyogüvenlik kabini le çalışma</t>
  </si>
  <si>
    <t>PERİYODİK BAKIM</t>
  </si>
  <si>
    <t>Pnömatik sistemde tüplerin parçalanması, tüp kapaklarının açık olması</t>
  </si>
  <si>
    <t>Enfeksiyon kapma, hastalık bulaşı oluşması, tüplerin parçalarının kesik oluşturması</t>
  </si>
  <si>
    <t>Hekim, laboratuvar teknisyenleri</t>
  </si>
  <si>
    <t>Pnomatik sistemde tüplerin sıkıştırılması için süngerler mevcut. Çalışanlar eldivensiz tüplerle temas etmemektedir.</t>
  </si>
  <si>
    <t>Bulaşıcı Hastalık kapma, dökülme, sıçrama</t>
  </si>
  <si>
    <t>Enfeksiyon kapma, hastalık bulaşı oluşması,</t>
  </si>
  <si>
    <t>Eldivenle ve maske ile çalışma yapılmaktadır. Cihazlar temas ettiği taktirde stoplama özelliğine sahiptir.</t>
  </si>
  <si>
    <t xml:space="preserve">Bulaşıcı Hastalık kapma, lam kesikleri, </t>
  </si>
  <si>
    <t>Enfeksiyon kapma, hastalık bulaşı oluşması,lamın keskin yüzeyinin parmakta kesik oluşturması</t>
  </si>
  <si>
    <t>Eldivenle ve maske ile çalışma yapılmaktadır. Çalışan işlem sırasında diğer çalışanlar ile sohbet etmemektedir.</t>
  </si>
  <si>
    <t xml:space="preserve">Bulaşıcı hastalık kapma, </t>
  </si>
  <si>
    <t>Laboratuvar çalışanları dışında kalan çalışanlar, hasta ve yakınları</t>
  </si>
  <si>
    <t>Laboratuvar alanına kart okutma sistemi ile giriş yapılmaktadır. Yetkisi olmayan çalışanlar girememektedir.</t>
  </si>
  <si>
    <t xml:space="preserve">Enfeksiyon kapma, meslek hastalığı, </t>
  </si>
  <si>
    <t>laboratuvar teknisyenleri</t>
  </si>
  <si>
    <t xml:space="preserve">Alanın temizliği Özel Bölümlerin Temizlik Talimatına uygun olarak yapılmaktadır. </t>
  </si>
  <si>
    <t xml:space="preserve">Sıçrama, soluma, deri ile temasta , göz ile temasta  </t>
  </si>
  <si>
    <t xml:space="preserve">Toksik etkiler, dermatit, solunum yolu hasarları, kanser, deri ile temasta yanıklar, göz ile temasta konjectivite </t>
  </si>
  <si>
    <t>laboratuvar teknisyenleri, Hekim</t>
  </si>
  <si>
    <t>Gürültüye maruz kalma</t>
  </si>
  <si>
    <t>Baş ağrısı, stres, işitme kaybı, Hipertansiyon, uyku bozuklukları, işitme kaybına bağlı iş kazası geçirme oranında artış</t>
  </si>
  <si>
    <t>Laborauvar Teknisyenleri, hekim</t>
  </si>
  <si>
    <t>Biyolojik ve kimyasal risklerden etkilenme</t>
  </si>
  <si>
    <t>Hastalık bulaşı, kimyasal maddelerden dolayı zehirlenme</t>
  </si>
  <si>
    <t>Kabin temizlik ve bakımları yapılmaktadır.</t>
  </si>
  <si>
    <t>Pnömatik sistem kullanımı için uyarılar asılmalıdır. Yanlış kullanımlarda olay bildirim yapılmalı ve gönderen birim için uyarı yazısı yazılmalıdır.</t>
  </si>
  <si>
    <t>Mevcut önlemlere devam edilmelidir. KKD kullanımı denetlenmelidir.</t>
  </si>
  <si>
    <t xml:space="preserve">Mevcut önlemlere devam edilmelidir. Çalışanlar kabin ile çalışmalar konusunda bilgilendirilmelidir. </t>
  </si>
  <si>
    <t>Çalışanların eldivenleri ile telefonlara, bilgisayarlara dokunmamaları gerekliliği hatırlatılmalıdır.</t>
  </si>
  <si>
    <t xml:space="preserve">Tehlikeli kimyasallar hakkında eğitimler tekrarlanacaktır. Çalışanların KKD kullanımı denetlenecektir. Sahada formaldehit ile çalışmalar yapılırken yaşanacak tehlikeler konusunda bilgilendirme yapılacak ve alanda bulunan formaldehit kitinin kullanımı hakkında bütün çalışanları bilgilendirme </t>
  </si>
  <si>
    <t xml:space="preserve">Tehlikeli kimyasallar hakkında eğitimler tekrarlanacaktır. Çalışanların KKD kullanımı denetlenecektir. Sahada zehirli kimyasallar ile çalışmalar yapılırken yaşanacak tehlikeler konusunda bilgilendirme yapılacak ve alanda bulunan formaldehit kitinin kullanımı hakkında bütün çalışanları bilgilendirme </t>
  </si>
  <si>
    <t xml:space="preserve">Tehlikeli kimyasallar hakkında eğitimler tekrarlanacaktır. Aşındırıcı reaksiyonlara sebep olan kimyasallarla çalışmalar yapılırken yaşanacak tehlikeler konusunda bilgilendirme yapılacak </t>
  </si>
  <si>
    <t>Kabinin DOP Testi yapılma tarihi gözden geçiilerek periyodik bakım için tarih belirlenmelidir.</t>
  </si>
  <si>
    <t>Sorumlu Hekim, Sorumlu Teknisyen</t>
  </si>
  <si>
    <t>Pnömatik sistemde süngerler mevcut olup, kişisel koruyucu donanım kullanılmadan tüpler açılmamaktadır.</t>
  </si>
  <si>
    <t>Kişisel Koruyucu Donanım kullanılmaktadır ve eğitimler verilmiştir.</t>
  </si>
  <si>
    <t>Kişisel koruyucu donanımların uygun kullanımı konusunda eğiitimler verilmiştir.</t>
  </si>
  <si>
    <t>Tehlikeli kimyasallar ve kişisel koruyucu donanım hakkında eğitimler verilmiştir. Alanda kimyasal malzemelerin MSDS'leri asılıdır. Tehlikeli maddelerin depolanması için uygun koşullar mevcuttur.</t>
  </si>
  <si>
    <t>YEMEKHANE</t>
  </si>
  <si>
    <t>Solunum yolu ile bulaşan hastalıklara yakalanma (Yemek dağıtımı yapan çalışanlar)</t>
  </si>
  <si>
    <t>Damlacık yolu ile bulaşan hastalıklara yakalanma (Yemek dağıtımı yapan çalışanlar)</t>
  </si>
  <si>
    <t>Yemekhane çalışanları</t>
  </si>
  <si>
    <t xml:space="preserve">Zemin sürekli kuru tutulmalıdır. Islak zemin tabelaları konulmaktadır. </t>
  </si>
  <si>
    <t>Çalışanlar bulaşık eldiveni kullanmaktadırlar. Su geçirmez çizmeleri ve önlükleri mevcuttur.</t>
  </si>
  <si>
    <t>Tehlikeli kimyasallar hakkında eğitimler tekrarlanacaktır. Yanıcı kimyasalların depolanmasında önemli olan kurallar tekrarlanacaktır. Varolan önlemlere devam edilecektir.</t>
  </si>
  <si>
    <t>Tehlikeli kimyasallar hakkında eğitimler tekrarlanacaktır. Tahriş edici kimyasalların depolanmasında önemli olan kurallar tekrarlanacaktır. Varolan önlemlere devam edilecektir.</t>
  </si>
  <si>
    <t xml:space="preserve"> Aşısı olan etmenlere karşı aşılamalar yapılmaktadır.</t>
  </si>
  <si>
    <t xml:space="preserve">Tüm çalışanların hijyen sertifikaları tamamlanmıştır. </t>
  </si>
  <si>
    <t>Kaygan zemin levhaları mutfakta bulundurulmaktadır</t>
  </si>
  <si>
    <t>Çalışanlar kişisel koruyucu donanımlarını kullanmaktadırlar.Takibib yapılmaktadır.</t>
  </si>
  <si>
    <t>Tehlikeli kimyasalllar konusunda eğitim verilmektedir.Tüm çalışanların kkd takibib yapılmaktadır.</t>
  </si>
  <si>
    <t>Kşisel koruyucu donanım kullanımı mevcuttur.</t>
  </si>
  <si>
    <t>TEKNİK HİZMETLER</t>
  </si>
  <si>
    <t>Hastane içerisinde her alanda tamir, bakım yapma</t>
  </si>
  <si>
    <t>El dezenfektanı (Skinman Soft) Tangit yapıştırıcı, Poliüretan köpük, sista akrilik mastik, spreyler,boya sökücü  vb. yanıcı kimyasallarla çalışma</t>
  </si>
  <si>
    <t>El dezenfektanı (Skinman Soft ) , Pas sökücü / Sprey kullanımı, Tangit yapıştırıcı   vb. tahriş edici kimyasallarla çalışma</t>
  </si>
  <si>
    <t>Basınçlı gaz tüpleri(oksijen tüpü) ile çalışma, oksijen tüpü başlığının değiştirilmesi</t>
  </si>
  <si>
    <t>Çalışanların kayma ve düşmesi</t>
  </si>
  <si>
    <t>Spiral Motoru ile çalışma</t>
  </si>
  <si>
    <t>ELEKTRİKLİ ALETLER İLE ÇALIŞMA</t>
  </si>
  <si>
    <t>Matkap ile çalışma</t>
  </si>
  <si>
    <t>Paratoner ve elektrik tesisatının bakımı</t>
  </si>
  <si>
    <t>PARATONER VE ELEKTRİK TESİSATI</t>
  </si>
  <si>
    <t>ELEKTRİK TESİSLERİ</t>
  </si>
  <si>
    <t>Pano önleri, elektrik kontrol alanları</t>
  </si>
  <si>
    <t>Elektrik pano ve kontrol şalterleri hatalı kullanım</t>
  </si>
  <si>
    <t>Jeneratör</t>
  </si>
  <si>
    <t>Trafo</t>
  </si>
  <si>
    <t>İŞ EKİPMANLARI</t>
  </si>
  <si>
    <t>Kompresör</t>
  </si>
  <si>
    <t>BİNA VE EKLENTİLER</t>
  </si>
  <si>
    <t>Okisjen Tüpleri</t>
  </si>
  <si>
    <t xml:space="preserve">Spiral motorunu zorlayıcı hareketlerden kaçınmak gerekmektedir. </t>
  </si>
  <si>
    <t>Mevcut önlemler devam ettirilmelidir.</t>
  </si>
  <si>
    <t>Mevcut önlemelre devam edilmelidir.</t>
  </si>
  <si>
    <t>Mühendislik Kontrolü</t>
  </si>
  <si>
    <t xml:space="preserve">Herhangi bir zemini yalıtkanlık durumunu uygun olduğunun gösterilmesi için üzerinde durulan yerin geçiş
direncinin ölçülmesi gerekir. Bu yalıtımı sağlamak için elektrik tesislerinin bulunduğu alanlarda yalıtkan paspas veya zemin kaplaması kullanılmalıdır. </t>
  </si>
  <si>
    <t xml:space="preserve">Metal gövdeli elektrik panolarında gövde topraklamaları ayrıca yapılmalı ve TS EN 60079 standardına göre muayene edilerek uygunluğu belgelenmelidir. </t>
  </si>
  <si>
    <t xml:space="preserve">Pano içlerindeki şalterlerin ve bağlantı elemanlarının isimleri şalterlerin üzerine yazılmalı ve görevleri belirtilmelidir. </t>
  </si>
  <si>
    <t xml:space="preserve">Jeneratörün bulunduğu alanda yakıt dolumunda kullanılan hiçbir ekipman bırakılmamalı, yakıt depolanmamalıdır. Çevresindeki park sahası kaldırılmalıdır. </t>
  </si>
  <si>
    <t xml:space="preserve">Jeneratörün topraklama tesisatı TS EN 60079 standardına göre yapılmalı ve muayene edilerek uygunluğu yetkili elektrik mühendisi tarafından belgelenmelidir. </t>
  </si>
  <si>
    <t xml:space="preserve">Jeneratörün yağ damlatması veya yakıt dökülmesi gibi olumsuz etkilere karşı bulunduğu alanın zemini beton ve toplama çukuru olmalı veya altında taşma tavası bulunmalıdır. </t>
  </si>
  <si>
    <t>Jeneratörün bulunduğu alanda sıvı yakıtlar için ve elektrik yangınları için uygun yangın söndürme tüplerinin bulunmaması.</t>
  </si>
  <si>
    <t>Jeneratörün çevresine uyarı levhaları asılmalı ve kişilerin yakınına gelmesi engellenmelidir.</t>
  </si>
  <si>
    <t xml:space="preserve">Trafo odası içerisinde trafo gövde topraklaması ve kapı topraklaması ayrı ayrı yapılmalı ve TS EN 60079 standardına göre muayene edilip uygunluğu belgelenmelidir. </t>
  </si>
  <si>
    <t>Trafoya müdahale için 34,5 kV a kadar dayanıklı yalıtkan eldiven ve ıstaka bulunmalıdır. Yetkili dışında müdahele edilmemelidir.</t>
  </si>
  <si>
    <t>Anahtar sadece odaya girecek yetkili kişide bulunmalıdır.</t>
  </si>
  <si>
    <t xml:space="preserve">Trafo dairesinde trafoda meydana gelecek yangını algılama sistemi bulunmalıdır. </t>
  </si>
  <si>
    <t xml:space="preserve">Kompresörün ve hava tankının periyodik muayenesi TS 1203 EN 286-1, TS EN 1012-1:2010, TS EN 13445-5 standartlarında belirtilen kriterlere uygun olarak yapılır. </t>
  </si>
  <si>
    <t>Tehlikenin Ortadan Kaldırılması</t>
  </si>
  <si>
    <t>Kompresör odasının önünde bulunan malzemeler kalıdırlmalıdır. Kapının önüne kesinlikle malzeme bırakılmamalıdır. Kompresör odası yakınında araç park edilmesi yasaklanmalıdır.</t>
  </si>
  <si>
    <t>Yangın algılama sistemi ve söndürme sistemi kontrol edilmelidir.</t>
  </si>
  <si>
    <t>kesici taşın patlaması</t>
  </si>
  <si>
    <t>kesilme, sıcak yanık</t>
  </si>
  <si>
    <t>Spiral motoru koruyucusu bulunmaktadır.</t>
  </si>
  <si>
    <t>kıvılcımın yüze/göze sıçraması</t>
  </si>
  <si>
    <t>göz yaralanması, gözde kızarıklık, konjektive</t>
  </si>
  <si>
    <t>Çapak gözlüğü kullanımı mevcuttur</t>
  </si>
  <si>
    <t>Kulaklık veya kulak tıkacı kullanımı</t>
  </si>
  <si>
    <t>Spiral motoru ile çalışma yaparken çıkan kıvılcımların yanıcı maddelerle teması sonucu yangın</t>
  </si>
  <si>
    <t>Yaralanma, Dumandan zehirlenme, yanık</t>
  </si>
  <si>
    <t>Çalışma yapılan alanın etrafı yanıcı maddelerden arındırılmaktadır.</t>
  </si>
  <si>
    <t>Paratoner ve elektrik tesisatı periyodik bakımı yapılmıştır. Uygunsuzluk tespit edilmemiştir.</t>
  </si>
  <si>
    <t>Elektrik çarpması</t>
  </si>
  <si>
    <t>Yaralanma, Ölüm</t>
  </si>
  <si>
    <t>Teknik Servis Çalışanları</t>
  </si>
  <si>
    <t>Zemin Pvc ile kaplıdır.</t>
  </si>
  <si>
    <t>Gövde Topraklaması Vardır,Ölçüm tekrarı kayıtlı değildir.</t>
  </si>
  <si>
    <t>Yaralanma
Sakatlanma
İş gücü kaybı</t>
  </si>
  <si>
    <t>Pano Şartelleri tanımlı değildir.</t>
  </si>
  <si>
    <t>Jeneratör çevresine araç park edilmesi, yakıt bulunması sonucu patlama, yangın</t>
  </si>
  <si>
    <t>Yaralanma
Sakatlanma
İş gücü kaybı, ölüm</t>
  </si>
  <si>
    <t>TÜM ÇALIŞANLAR VE ZİYARETÇİLER</t>
  </si>
  <si>
    <t>Park sahası belirlenmiştir.</t>
  </si>
  <si>
    <t>Jeneratörde meydana gelecek arıza ve jenaratörün devreye girmemesi, patlaması</t>
  </si>
  <si>
    <t>Jenaratör kontrolü yapılmaktadir.</t>
  </si>
  <si>
    <t>Çevresel etkilere bağlı hastalıklar</t>
  </si>
  <si>
    <t>GRUP 2 Biyolojik etkenlerin neden olduğu  sağlık problemleri</t>
  </si>
  <si>
    <t>Taşma tavası yoktur</t>
  </si>
  <si>
    <t>Uygun yangın söndürme tüplerinin olmaması</t>
  </si>
  <si>
    <t>Jeneratör çevresinde yeterli uyarı levhası olmaması nedeni ile kişilerin müdahelesi</t>
  </si>
  <si>
    <t>Uyarı Levhaları ilave edilecektir.</t>
  </si>
  <si>
    <t>Trafoda meydana gelebilecek arızaların fark edilmemesi kontrol edilmemesi ile arızalanması</t>
  </si>
  <si>
    <t>Ayrı topraklama vardır.</t>
  </si>
  <si>
    <t>Trafoya olası müdahelede KKD kullanılamaması</t>
  </si>
  <si>
    <t>Eldiven kullanım süresi doludur, ıstaka bulunmamaktadır</t>
  </si>
  <si>
    <t>Tehlikeli alanlara girişin engellenmemesi</t>
  </si>
  <si>
    <t xml:space="preserve">Trafo odasının kapısı sürekli kilit altında tutulmaktadır OG ve hücre bölümlerine sadece yetkili elektrik mühendisi girebilecek şekilde kilitleme sistemi kullanılmaktadır. </t>
  </si>
  <si>
    <t>Trafoda ısı yükselmesi vb durumlarda yangın çıkması</t>
  </si>
  <si>
    <t>Kompresörün yetersiz kontrolü nedeni ile patlaması</t>
  </si>
  <si>
    <t>Kompresörün düzenli saatlik bakımlarının yapılmakta ve bakımların kayıt altına alınmaktadır.</t>
  </si>
  <si>
    <t>Kompresör odasının kapısının açık olması ve araç park alanı olması patlama riski</t>
  </si>
  <si>
    <t>Kompresör odasının önündeki malzemeleri kenarda bekletilmektedir.</t>
  </si>
  <si>
    <t>Oksijen odası lambaları etanjlıdır, yangın algılama sistemi mevcuttur, tüpler devrilmeye karşı önlem alınmıştır.</t>
  </si>
  <si>
    <t>Devrilme ve patlama yangın</t>
  </si>
  <si>
    <t>Esasları Hakkında Yönetmelik</t>
  </si>
  <si>
    <t>Tehlikeli kimyasallar hakkında eğitimler verilmektedir.Alanda msdsler mevcutturÇalışanların kişisel kmoruycu donanım kullanımları denetlenmektedir..</t>
  </si>
  <si>
    <t>Oksijen tüpü başlığı değiştirilirken kesinlikle çıplak el ile müdahele yoktur.Uyarı levhaları mevcuttur.</t>
  </si>
  <si>
    <t>Tüm kaygan zemin çalışmalarında levhalar konulmaktadır.Islak zemin bırakılmamaya dikkat edilmektedir.</t>
  </si>
  <si>
    <t>Elektrik tesisatı rutin kontrolleri çalışanlar tarafından yapılmaktadır.</t>
  </si>
  <si>
    <t>Spiral motoru zorlayıcı hareketlerden kaçınılmaktadır.</t>
  </si>
  <si>
    <t>Çapak gözlüğü kullanımı mevcuttur.</t>
  </si>
  <si>
    <t>Gerekli olan kişisel koruyucu donanımlar mevcuttur ve eğitimleri verilmektedir.</t>
  </si>
  <si>
    <t>Mevcut önlemlere devam edilmektedir.</t>
  </si>
  <si>
    <t>Kulaklık kullanılmaktadır. Yılda bir kez odyometri ölçümleri yapılmaktadır.</t>
  </si>
  <si>
    <t>*Elektrik Tesislerinde Topraklamalar Yönetmeliği * Elektrik İç Tesisleri Yönetmeliği</t>
  </si>
  <si>
    <t>Yılda 1</t>
  </si>
  <si>
    <t>Bakımları yapılmış olup, uygunsuzluk tespit edilmemiştir.</t>
  </si>
  <si>
    <t>İşyeri bina ve eklentilerinde alınacak sağlık ve güvenlik önlemlerine ilişkin  yönetmelik,Elektrik iç tesisleri yönetmeliği</t>
  </si>
  <si>
    <t>Pano önlerine yalıtkan paspas konulmuştur.</t>
  </si>
  <si>
    <t>Elektrik tesislerinde topraklamalar yönetmeliği</t>
  </si>
  <si>
    <t>Topraklamalar ayrıca yapılmıştır.Raporları mevcuttur.Firma içinde de teknik birim tarafından kontrolü sağlanmaktadır.</t>
  </si>
  <si>
    <t>Elektrik iç tesisleri yönetmeliği</t>
  </si>
  <si>
    <t>ADP Odasında tanımlama mevcuttur.</t>
  </si>
  <si>
    <t>Elektrik tesisleri proje yönetmeliği</t>
  </si>
  <si>
    <t>Park sahası kaldırılmıştır.Tüm işlemler herhangibir acil duruma göre ayarlanmıştır.</t>
  </si>
  <si>
    <t>Jenaratör rutin kontrolleri yapılamkatadır.Yeri ve konumu kontrol edilmektedir.</t>
  </si>
  <si>
    <t>Binaların yangından korunması hakkındaki yönetmelik</t>
  </si>
  <si>
    <t>sürekli</t>
  </si>
  <si>
    <t>Ellektrik tesisatı  ve sıvı yakıtlar için ayrı ayrı ysc  mevcuttur.Kontrolleri yapılmaktadır.</t>
  </si>
  <si>
    <t>Sağlık ve güvenlik işaretleri yönetmeliği</t>
  </si>
  <si>
    <t>Uyarı levhalarıı mevcuttur.Kilitleme yapılmaktadır.</t>
  </si>
  <si>
    <t>Trafoya müdahele yetkili kişi tarafından yapılmaktadır.</t>
  </si>
  <si>
    <t>Elektrik iç tesisleri yönetmeliği,elektrik kuvvetli akım tesisleri yönetmeliği</t>
  </si>
  <si>
    <t>Anahtar sadece odaya girebilecek yetkili kişide bulunmaktadır.</t>
  </si>
  <si>
    <t>Binaların yangından korunması hakkındaki yönetmelik.</t>
  </si>
  <si>
    <t>Yangın algılama sistemi bulunmaktadır.</t>
  </si>
  <si>
    <t>Basınçlı ekipmanlar yönetmeliği</t>
  </si>
  <si>
    <t xml:space="preserve">Sürekli </t>
  </si>
  <si>
    <t>Kompresör kontrolleri yapılmaktadır.</t>
  </si>
  <si>
    <t>Kompresör odasının önünde malzeme  bulunmamaktadır.İçerisi kontrol edilmektedir.</t>
  </si>
  <si>
    <t>DİĞER EKİP ÜYELERİ (Ad Soyadı, İmza)</t>
  </si>
  <si>
    <t>*Ast-üst ilişkileri 
*Hasta- sağlık çalışanı iletişimi</t>
  </si>
  <si>
    <t>Sharp-box kutuları 3/4 ü dolunca kapakları kapatılıp bantlanarak atık deposuna gönderilmektedir. Alan temizliği Hastane Özel Alan Temizlik Talimatına göre yapılmaktadır. Kişisel koruyucu Donanım kullanılmakatadır.
Yüzey dezenfektanı ile tüm acil servis temizlenmektedir.
Biyolojik risk etmenleri eğitimleri verilmektedir.</t>
  </si>
  <si>
    <t>Alan temizliği Hastane Özel Alan Temizlik Talimatına göre yapılmaktadır.</t>
  </si>
  <si>
    <t>Hastalık bulaşı, difteri, boğmaca, pnömoni, kızıl, pnömonik veba</t>
  </si>
  <si>
    <t>Oksijen tüpleri alanda sabitlenmiştir. Personel tarafından yağlı eller ile dokunulmaması gerektiği bilinir.</t>
  </si>
  <si>
    <r>
      <t xml:space="preserve">Kullanılan Metod :  </t>
    </r>
    <r>
      <rPr>
        <sz val="12"/>
        <color indexed="8"/>
        <rFont val="Tahoma"/>
        <family val="2"/>
      </rPr>
      <t xml:space="preserve"> </t>
    </r>
  </si>
  <si>
    <r>
      <t>Tehlike</t>
    </r>
    <r>
      <rPr>
        <b/>
        <vertAlign val="superscript"/>
        <sz val="12"/>
        <color indexed="8"/>
        <rFont val="Tahoma"/>
        <family val="2"/>
      </rPr>
      <t>1</t>
    </r>
  </si>
  <si>
    <r>
      <rPr>
        <b/>
        <sz val="12"/>
        <rFont val="Tahoma"/>
        <family val="2"/>
      </rPr>
      <t xml:space="preserve">Sonuç/ </t>
    </r>
    <r>
      <rPr>
        <b/>
        <strike/>
        <sz val="12"/>
        <rFont val="Tahoma"/>
        <family val="2"/>
      </rPr>
      <t xml:space="preserve">
</t>
    </r>
    <r>
      <rPr>
        <b/>
        <sz val="12"/>
        <rFont val="Tahoma"/>
        <family val="2"/>
      </rPr>
      <t>Olası Etki Zarar</t>
    </r>
  </si>
  <si>
    <t>Mevcut Durum 
(Tespit edilen riske ilişkin mevcut önlemler)</t>
  </si>
  <si>
    <t>Etkili vektör kontrolü. 
      (Örnek; kemirgenler ve  böcekler)</t>
  </si>
  <si>
    <t>Maske kullanılmaktadır. Periyodik muayeneleri yapılmaktadır.</t>
  </si>
  <si>
    <t>YAKIN DOĞU ÜNİVERSİTESİ TIP FAKÜLTESİ EĞİTİM VE ARAŞTIRMA HASTANESİ/LEFKOŞA</t>
  </si>
  <si>
    <t>Sorumlu Hekim, Sorumlu hemşire,  Destek Hizmetler</t>
  </si>
  <si>
    <t>İş Yeri Hekimi
İş Yeri Hemşiresi</t>
  </si>
  <si>
    <t>İş Yeri Hekimi
İş Yeri Hemşiresi
Enfeksiyon Hemşiresi</t>
  </si>
  <si>
    <t>Hekim, hemşire, yardımcı sağlık personeli, temizlik personeli, Hasta hizmetleri çalışanları</t>
  </si>
  <si>
    <t>Hemşire, Hasta Hizmetleri Birimi çalışanları</t>
  </si>
  <si>
    <t>Sorumlu Hekim, Sorumlu hemşire, Hasta Hizmetleri Müdürlüğü, Çalışan Sağlığı Güvenliği Birimi</t>
  </si>
  <si>
    <t xml:space="preserve">Hekim, hemşire, temizlik personeli, yardımcı sağlık personeli, Hasta Hizmetleri Birimi, Hasta </t>
  </si>
  <si>
    <t xml:space="preserve">Hekim, hemşire, temizlik personeli, yardımcı sağlık personeli, Hasta Hizmetleri Birimi, </t>
  </si>
  <si>
    <t>Hekim, hemşire, temizlik personeli, yardımcı sağlık personeli, Hasta Hizmetleri Birimi, Hasta ve ziyaretçiler</t>
  </si>
  <si>
    <t>Hekim, hemşire, temizlik personeli, yardımcı sağlık personeli, Hasta Hizmetleri Birimi, Hasta</t>
  </si>
  <si>
    <t>Destek Hizmetleri Sorumlusu</t>
  </si>
  <si>
    <t>Bölüm Sorumlu Hemşiresi
Destek Hizmetleri Sorumlusu</t>
  </si>
  <si>
    <t>Bölüm Sorumlu Hekimi
Bölüm Sorumlu Hemşiresi
Destek Hizmetleri Sorumlusu
İSG Uzmanı</t>
  </si>
  <si>
    <t>İsg Uzmanı
İşyeri Hekimi
Bilgi İşlem Müdürü
Destek Hizmetleri Sorumlusu</t>
  </si>
  <si>
    <t xml:space="preserve"> Destek Hizmetler Sorumlusu, Güvenlik Şefi</t>
  </si>
  <si>
    <t>Destek Hizmetler Sorumlusu</t>
  </si>
  <si>
    <t>Bölüm Sorumlu Hemşiresi
Destek Hizmetler Sorumlusu</t>
  </si>
  <si>
    <t>İsg Uzmanı
İşyeri Hekimi
Bilgi Sistemleri Müdürü
Destek Hizmetler Sorumlusu</t>
  </si>
  <si>
    <t>Bölüm Sorumlu Hekimi, Hemşiresi, Güvenlik, Psikolog</t>
  </si>
  <si>
    <t>Başhemşirelik ve Hasta Hizmetleri Müdürleri</t>
  </si>
  <si>
    <t>AMELİYATHANE</t>
  </si>
  <si>
    <t>YILLIK</t>
  </si>
  <si>
    <t>Yangın söndürücülerin ve yangın dolaplarının her ay kontrolü yapılmaktadır. Basıncı düşen yangın söndürücülerin yerine derhal yenileri konulmakta ve kullanılamaz olan tüp bakım için firmaya gönderilmektedir.</t>
  </si>
  <si>
    <t xml:space="preserve"> DİĞER EKİP ÜYELERİ (Ad Soyadı, İmza)</t>
  </si>
  <si>
    <t xml:space="preserve">* Biyolojik etkenlere maruziyet risklerinin önlenmesi hakkında yönetmelik *Yataklı Tedavi Kurumlarında Enfeksiyon Kontrol Yönetmeliği </t>
  </si>
  <si>
    <t>Hekim, hemşire, temizlik personeli, yardımcı sağlık personeli, Hasta Hizmetleri Birimi, Hasta ,tekniker,</t>
  </si>
  <si>
    <t>Hekim, hemşire, temizlik personeli, yardımcı sağlık personeli, Hasta Hizmetleri Birimi, Hasta, tekniker,</t>
  </si>
  <si>
    <t xml:space="preserve"> Destek Hizmetler</t>
  </si>
  <si>
    <t>Bölüm Sorumlu Hekimi
Bölüm Sorumlu Hemşiresi
Destek Hizmetler Sorumlusu
İSG Uzmanı</t>
  </si>
  <si>
    <t>Sorumlu Hekim, Sorumlu hemşire, Hasta Hizmetleri Müdürlüğü, İş Güvenliği Birimi</t>
  </si>
  <si>
    <t>YILDA 1</t>
  </si>
  <si>
    <t>Sorumlu Hekim, Sorumlu hemşire, Hasta Hizmetleri Müdürlüğü,İş Güvenliği Birimi</t>
  </si>
  <si>
    <t xml:space="preserve">Havalandırma tesisatının bakımı yıllık olarak yapılmaktadır. </t>
  </si>
  <si>
    <t xml:space="preserve">Duman dedektörlerinin kontrolleri yıllık olarak yapılmaktadır. </t>
  </si>
  <si>
    <t>Havalandırma tesisatının bakımı yıllık olarak yapılmaktadır.</t>
  </si>
  <si>
    <t>Tıbbi atıklar konusunda çalışanlar devamlı olarak uyarılacak ve bu konunun hassasiyeti konusunda eğitimler düzenlenmektedir. KKD kullanımı denetlenmektedir.</t>
  </si>
  <si>
    <t>Sorumlu Hekim, Sorumlu hemşire, Hasta Hizmetleri Müdürlüğü, İş Güvenliği Uzmanı</t>
  </si>
  <si>
    <t>Duman dedektörlerinin kontrolleri yıllık olarak yapılmaktadır.</t>
  </si>
  <si>
    <t>İş Yeri ve Çevre Güvenliği Komitesi bulunmaktadır. Çalışanlar sıkıntıları olduğu taktirde destek alabilmektedirler. Hastalarla iletişim noktasında bir sıkıntı olduğu zaman güvenlik ve beyaz kod ekibi hemen müdahale etmektedir.</t>
  </si>
  <si>
    <t>Teknik Hizmetler Sorumlusu
İSG Uzmanı</t>
  </si>
  <si>
    <t>Sorumlu Hekim, Sorumlu hemşire, Hasta Hizmetleri Müdürlüğü, İş Yeri ve Çevre Güvenliği Komitesi</t>
  </si>
  <si>
    <t xml:space="preserve">Sorumlu Hekim, Sorumlu hemşire, Hasta Hizmetleri Müdürlüğü, </t>
  </si>
  <si>
    <t>Sorumlu Hekim, Sorumlu hemşire, Hasta Hizmetleri Müdürlüğü,</t>
  </si>
  <si>
    <t>Hekim, hemşire, temizlik personeli, yardımcı sağlık personeli, Hasta Hizmetleri Birimi, Güvenlik Personeli</t>
  </si>
  <si>
    <t xml:space="preserve">Hekim, hemşire, temizlik personeli, yardımcı sağlık personeli, Hasta Hizmetleri Birimi,Güvenlik Personeli </t>
  </si>
  <si>
    <t>Destek  Hizmetler Sorumlusu</t>
  </si>
  <si>
    <t xml:space="preserve"> Çalışanların KKD kullanımı denetlenmektedir. Sahada formaldehit ile çalışmalar yapılırken yaşanacak tehlikeler konusunda bilgilendirme yapılmaktadır ve alanda bulunan dökülme saçılm kitinin kullanımı hakkında bütün çalışanlar bilgilendirilmektedir.</t>
  </si>
  <si>
    <t>İsg Uzmanı
İşyeri Hekimi
Bilgi Sistemleri Sorumlusu
Müdürü 
Destek Hizmetleri Sorumlusu</t>
  </si>
  <si>
    <t>Gebe ve emziren çalışanlar günlük 7 saatten fazla çalıştırılmamaktadır.</t>
  </si>
  <si>
    <t xml:space="preserve">Emziiren çalışanlara doğumdan itibaren günlük 1 saat süt izni verilmektedir. </t>
  </si>
  <si>
    <t xml:space="preserve">Gebe ve emziren çalışanlar günlük 7 saatten fazla çalıştırılmamaktadır. Ancak bazen çalışan kendi insiyatifi ile bu süreyi uzatmaktadır. </t>
  </si>
  <si>
    <t>Sorumlu hemşire,  Destek Hizmetler</t>
  </si>
  <si>
    <t>Teknik Hizmetler Sorumusu
İSG Uzmanı</t>
  </si>
  <si>
    <t>Şu an sahada bulunan tüm cihazların bakım ve kalibrasyonları mevcuttur. Teknik Konular eğitimleri verilmektedir.</t>
  </si>
  <si>
    <t>MSDS'leri alanda asılıdır.</t>
  </si>
  <si>
    <t>MSDS'ler alanda asılıdır ve eğitimleri verilmiştir.</t>
  </si>
  <si>
    <t>Tehlikeli kimyasallar hakkında eğitim verilmekte, ayrı bir alanda muhafaza edilmektedir.</t>
  </si>
  <si>
    <t>Alanda MSDS'ler mevcuttur.</t>
  </si>
  <si>
    <t>Alanlarda tehlikeli atık kovaları bulunmaktadır. Dökülme saçılma kiti hazırlanmıştır. Tehlikeli atık kovaları en fazla 2/3 oranında doldurulur, ağızları sıkıca kapatılır. Kovaların üzerinde mutlaka DİKKAT TEHLİKELİ ATIK etiketi bulunmaktadır.</t>
  </si>
  <si>
    <t>MSDS ler alanda mevcuttur.</t>
  </si>
  <si>
    <t>MSDS ler alanda mevcuttur.
Kişisel Koruyucu donanımlar alanda mevcuttur.</t>
  </si>
  <si>
    <t>Kullanılan kimyasalların MSDS'leri konusunda eğitim verilmektedir. Kişisel koruyucu donanımlar alanda mevcuttur.</t>
  </si>
  <si>
    <t>Alanlarda maske, eldiven, gözlük bulunmaktadır. Dökülme saçılma kiti hazırlanmıştır.</t>
  </si>
  <si>
    <t>Radyoloji çalışanları Kişisel koruyucu donanımlarını kullanmaktadır. Yapılan dozimetre ölçümlerinde her hangi bir problem yoktur.Radyasyon güvenliği eğitimleri tamamlanmıştır. KKD'lerin kontrolleri yapılmaktadır.Periyodik kontrolleri yılda iki kez yapılmaktadır.</t>
  </si>
  <si>
    <t>Bölüm Sorumlu Hekimi
Bölüm Sorumlu Hemşiresi Hasta
 Hizmetleri Müdürü
İSG Uzmanı</t>
  </si>
  <si>
    <t>İsg Uzmanı
İşyeri Hekimi
Bilgi Sistemleri Müdürü
 Hizmetleri Müdürü</t>
  </si>
  <si>
    <t xml:space="preserve"> Destek Hizmetler Sorumlusu</t>
  </si>
  <si>
    <t>Teknik Hizmetler
İş Güvenliği Uzmanı</t>
  </si>
  <si>
    <t>Satın Alma Müdürü</t>
  </si>
  <si>
    <t>Satın Alma Müdürü
Psikolog
Güvenlik</t>
  </si>
  <si>
    <t>Zeminde ıslak temizlik yapılmamakta bunun yerine dezenfektanlı paspaslar kullanılmaktadır. Hastane girişlerine kötü hava şartlarında ıslak zemin tabelaları konulmaktadır.</t>
  </si>
  <si>
    <t>El yıkama eğitimleri tekrarlanmış olup, Hastane enfeksiyonları konusunda tekrardan bilgilendirme yapılmıştır.</t>
  </si>
  <si>
    <t xml:space="preserve">İlişkilerde sıkıntı yaşayan çalışanların yöneticilerine yönelmeleri konusunda hatırlatmalar yapılacaktır. </t>
  </si>
  <si>
    <t xml:space="preserve">Emziiren çalışanlara doğumdan itibaren günlük 2 saat süt izni verilmektedir. </t>
  </si>
  <si>
    <t xml:space="preserve">Alanlarda bulunmak zorunda oldukları zaman idari personelin dikkat etmesi gerekenler ve özellikle el yıkama konusunda ki bilgiler tekrarlanmalıdır. </t>
  </si>
  <si>
    <t xml:space="preserve">Tehlikeli kimyasallar hakkında eğitimler tekrarlanacaktır. </t>
  </si>
  <si>
    <t>İş Sağlığı ve Çevre Güvenliği Komitesi bulunmaktadır. Çalışanlar sıkıntıları olduğu taktirde destek alabilmektedirler. Hastalarla iletişim noktasında bir sıkıntı olduğu zaman güvenlik ve beyaz kod ekibi hemen müdahale etmektedir.</t>
  </si>
  <si>
    <t>İş Sağlığı ve Çevre Güvenliği Komitesii bulunmaktadır. Çalışanlar sıkıntıları olduğu taktirde destek alabilmektedirler. Hastalarla iletişim noktasında bir sıkıntı olduğu zaman güvenlik ve beyaz kod ekibi hemen müdahale etmektedir.</t>
  </si>
  <si>
    <t>Birim Müdürleri</t>
  </si>
  <si>
    <t>Sorumlu Hekim, Sorumlu hemşire, Birim Müdürleri</t>
  </si>
  <si>
    <t>İsg Uzmanı
İşyeri Hekimi
Bilgi Sistemleri Müdürü</t>
  </si>
  <si>
    <r>
      <t>Mevcut önlemlere devam edilmelidir.</t>
    </r>
    <r>
      <rPr>
        <sz val="11"/>
        <color indexed="8"/>
        <rFont val="Tahoma"/>
        <family val="2"/>
      </rPr>
      <t xml:space="preserve"> Tetanoz riski oluşan bir kaza geçirdiklerinde aşı tekrarlanmaktadır. Difteri için hastalık bulaşı olursa tedavinin yanında aşılama yapılacaktır. Grip aşıları Eylül- Ekim- Kasım aylarında uygulanmalıdır. KKK aşısı ve Hepatit A aşıı bebeklikten yapılmaktadır. Gerekli görüldüğünde yapılmalıdır.</t>
    </r>
  </si>
  <si>
    <t xml:space="preserve"> Destek Hizmetler Sorumlusu, </t>
  </si>
  <si>
    <t>Sorumlu Hekim, Sorumlu hemşire, Destek Hizmetler</t>
  </si>
  <si>
    <t xml:space="preserve"> Alan temizliği Hastane Özel Alan Temizlik Talimatına göre yapılmaktadır.
Kişisel koruyucu Donanım kullanılmakatadır.
Biyolojik risk etmenleri eğitimleri verilmektedir.</t>
  </si>
  <si>
    <t>Alan temizliği Hastane Özel Alan Temizlik Talimatına göre yapılmaktadır.
Kişisel koruyucu Donanım kullanılmakatadır.
Yüzey dezenfektanı ile tüm birimler temizlenmektedir.
Biyolojik risk etmenleri eğitimleri verilmektedir.</t>
  </si>
  <si>
    <t>Sıcağa dayanıklı eldiven mevcuttur.</t>
  </si>
  <si>
    <t>GÜVENLIK</t>
  </si>
  <si>
    <t>Mevcut önlemler devam ettirilmelidir,</t>
  </si>
  <si>
    <t>Acil durum kodları ile ilgili eğitim verilmiş olup, yıllık belli periyotlarda tatbikatlar yapılıp süreç gözden geçirilmektedir.</t>
  </si>
  <si>
    <t xml:space="preserve">Düşmelerin önlenmesi için tüm merdivenlerde kaymaz bantlar bulunmaktadır. Islak olan zeminlerde uyarı levhaları mevcuttur. </t>
  </si>
  <si>
    <t>Mevcut önlemelere devam edilmelidir.</t>
  </si>
  <si>
    <t xml:space="preserve">Hekim, hemşire, temizlik personeli, yardımcı sağlık personeli, </t>
  </si>
  <si>
    <t>Hastaların düşmesini engellemek için sedyelerde, yataklarda, koridorlarda, çeşitli önlemler alınmıştır. Zeminde ıslak temizlik yapılmamakta bunun yerine dezenfektanlı paspaslar kullanılmaktadır. Hastane girişlerine kötü hava şartlarında kaymaz paspaslar serilmekte, ıslak zemin tabelaları konulmaktadır.</t>
  </si>
  <si>
    <t>Cihazların bakım ve kontrolleri düzgün bir şekilde yapılmaktadır. Cihazlar üzerinde kalibrasyon etiketleri bulunmaktadır.</t>
  </si>
  <si>
    <t>Destek Hizmetler</t>
  </si>
  <si>
    <t>Teknik Hizmetler 
İSG Uzmanı</t>
  </si>
  <si>
    <t>Sorumlu hemşire, Destek Hizmetler</t>
  </si>
  <si>
    <t>İsg Uzmanı
İşyeri Hekimi
Bilgi Sistemleri Müdürü
Destek Hizmetleri Sorumlusu</t>
  </si>
  <si>
    <t>Çalışanların hijyen eğitimleri tamamlamıştır. Tüm çalışanlar maske, bone,kolluk ve eldiven kullanmaktadırlar.</t>
  </si>
  <si>
    <t xml:space="preserve"> Destek Hizmetler Sorumlusu, Kafeterya Şefi</t>
  </si>
  <si>
    <t>Başhemşire</t>
  </si>
  <si>
    <t>Zemini betondur.</t>
  </si>
  <si>
    <t>MR odası içerisine giren herkes öncelikle uyarılmaktadır. Ünitede CO2 içerikli yangın tüpü bulunmaktadır.r. MR odası kapısında görseller asılıdır.</t>
  </si>
  <si>
    <t>MR odası içerisine giren herkes öncelikle uyarılmaktadır.  MR odası kapısında görseller asılıdır.Çalışanların mutlaka hastaları uyarması sağlanmaktadır.</t>
  </si>
  <si>
    <t>Kurşun materyallerin kontrolü Yılda 1 yapılmaktadır. Her hangi bir kırılma söz konusu olduğu taktirde zaman beklenmemektedir.</t>
  </si>
  <si>
    <t>Kurşun materyallerin yılda bir kontrol çekimi yapılmaktadır.Kurşun önlük/kurşun yelek,  kurşun bariyer, uyarıcı levhalar mevcuttur.  Periyodik muayeneleri düzgün bir şekilde yapılmaktadır. Kurşun malzemelerin asılabilmesi için askılıklar mevcuttur.</t>
  </si>
  <si>
    <t>Alanlarda maske, eldiven, gözlük bulunmaktadır. Dökülme saçılma kiti hazırlanmıştır. Göz yıkama duşu alanda mevcuttur.</t>
  </si>
  <si>
    <t>Kurşun materyallerin kontrolü Yılda 1 kez yapılmaktadır. Her hangi bir kırılma söz konusu olduğu taktirde bu yılın dolması beklenmemektedir.</t>
  </si>
  <si>
    <t>*Çalışanların İş Sağlığı ve Güvenliği Eğitimlerinin Usul ve Esasları Hakkında Yönetmelik       * Biyolojik etkenlere maruziyet risklerinin önlenmesi hakkında yönetmelik
*KKTC İş Sağlığı ve Güvenliği Yasası
*İş Ekipmanlarının Kullanımında Sağlık ve Güvenlik Şartları Yönetmeliği
*Yataklı Tedavi Kurumlarında Enfeksiyon Kontrol Yönetmeliği</t>
  </si>
  <si>
    <t xml:space="preserve">*Çalışanların İş Sağlığı ve Güvenliği Eğitimlerinin Usul ve Esasları Hakkında Yönetmelik       
*KKTC İş Sağlığı ve Güvenliği Yasası
*İş Ekipmanlarının Kullanımında Sağlık ve Güvenlik Şartları Yönetmeliği
*Yataklı Tedavi Kurumlarında Enfeksiyon Kontrol Yönetmeliği * Biyolojik etkenlere maruziyet risklerinin önlenmesi hakkında yönetmelik
</t>
  </si>
  <si>
    <t>*KKTC İş Sağlığı ve Güvenliği Yasası * Halk Sağlığı Alanında Haşerelere Karşı İlaçlama Usul ve</t>
  </si>
  <si>
    <t>*Çalışanların İş Sağlığı ve Güvenliği Eğitimlerinin Usul ve Esasları Hakkında Yönetmelik       
*KKTC İş Sağlığı ve Güvenliği Yasası
*İş Ekipmanlarının Kullanımında Sağlık ve Güvenlik Şartları Yönetmeliği
*Yataklı Tedavi Kurumlarında Enfeksiyon Kontrol Yönetmeliği * Kimyasal Maddelerle Çalışmalarda Sağlık ve Güvenlik Önlemleri Hakkında Yönetmelik</t>
  </si>
  <si>
    <t>*Çalışanların İş Sağlığı ve Güvenliği Eğitimlerinin Usul ve Esasları Hakkında Yönetmelik       
*KKTC İş Sağlığı ve Güvenliği Yasası
*Ekranlı Araçlarla Çalışmalarda Sağlık ve Güvenlik Önlemleri Hakkında Yönetmelik</t>
  </si>
  <si>
    <t>*Çalışanların İş Sağlığı ve Güvenliği Eğitimlerinin Usul ve Esasları Hakkında Yönetmelik       
*KKTC İş Sağlığı ve Güvenliği Yasası</t>
  </si>
  <si>
    <t>*KKTC İş Sağlığı ve Güvenliği Yasası *Basınçlı Ekipmanlar Yönetmeliği * Basit Basınçlı Kaplar Yönetmeliği *İş Ekipmanlarının Kullanımında Sağlık ve Güvenlik Şartları
Yönetmeliği</t>
  </si>
  <si>
    <t>*KKTC İş Sağlığı ve Güvenliği Yasası</t>
  </si>
  <si>
    <t>*KKTC İş Sağlığı ve Güvenliği Yasası * Çalışanların Gürültü ile ilgili Risklerden Korunmalarına Dair Yönetmelik</t>
  </si>
  <si>
    <t>*KKTC İş Sağlığı ve Güvenliği Yasası * Halk Sağlığı Alanında Haşerelere Karşı İlaçlama Usul ve
Esasları Hakkında Yönetmelik</t>
  </si>
  <si>
    <t>*Çalışanların İş Sağlığı ve Güvenliği Eğitimlerinin Usul ve Esasları Hakkında Yönetmelik       
*KKTC İş Sağlığı ve Güvenliği Yasası
* Kimyasal Maddelerle Çalışmalarda Sağlık ve Güvenlik Önlemleri Hakkında Yönetmelik</t>
  </si>
  <si>
    <t>*Çalışanların İş Sağlığı ve Güvenliği Eğitimlerinin Usul ve Esasları Hakkında Yönetmelik       
*KKTC İş Sağlığı ve Güvenliği Yasası
*İş Ekipmanlarının Kullanımında Sağlık ve Güvenlik Şartları Yönetmeliği
*Yataklı Tedavi Kurumlarında Enfeksiyon Kontrol Yönetmeliği</t>
  </si>
  <si>
    <t>*Çalışanların İş Sağlığı ve Güvenliği Eğitimlerinin Usul ve Esasları Hakkında Yönetmelik 
*KKTC İş Sağlığı ve Güvenliği Yasası
*İş Ekipmanlarının Kullanımında Sağlık ve Güvenlik Şartları Yönetmeliği
*Kişisel Koruyucu Donanımların İşyerlerinde Kullanılması Hakkında Yönetmelik             *Yataklı Tedavi Kurumlarında Enfeksiyon Kontrol Yönetmeliği                    *Tıbbi Atıkların Kontrolü Yönetmeliği</t>
  </si>
  <si>
    <t>*KKTC İş Sağlığı ve Güvenliği Yasası * Biyolojik etkenlere maruziyet risklerinin önlenmesi hakkında yönetmelik</t>
  </si>
  <si>
    <t xml:space="preserve">*Çalışanların İş Sağlığı ve Güvenliği Eğitimlerinin Usul ve Esasları Hakkında Yönetmelik       
*KKTC İş Sağlığı ve Güvenliği Yasası
*İş Ekipmanlarının Kullanımında Sağlık ve Güvenlik Şartları Yönetmeliği *Kişisel Koruyucu Donanımların İşyerlerinde Kullanılması Hakkında Yönetmelik
</t>
  </si>
  <si>
    <t xml:space="preserve">*KKTC İş Sağlığı ve Güvenliği Yasası * Biyolojik etkenlere maruziyet risklerinin önlenmesi hakkında yönetmelik </t>
  </si>
  <si>
    <t>*KKTC İş Sağlığı ve Güvenliği Yasası  *İş Ekipmanlarının Kullanımında Sağlık ve Güvenlik Şartları
Yönetmeliği</t>
  </si>
  <si>
    <t>*Çalışanların İş Sağlığı ve Güvenliği Eğitimlerinin Usul ve Esasları Hakkında Yönetmelik 
*KKTC İş Sağlığı ve Güvenliği Yasası Radyasyon Genel Güvenlik Kılavuzu 
Radyasyon Güvenliği El Kitabı 
*İş Ekipmanlarının Kullanımında Sağlık ve Güvenlik Şartları Yönetmeliği
*Kişisel Koruyucu Donanımların İşyerlerinde Kullanılması Hakkında Yönetmelik *Radyasyon Güvenliği Yönetmeliği</t>
  </si>
  <si>
    <t>*KKTC İş Sağlığı ve Güvenliği Yasası Radyasyon Genel Güvenlik Kılavuzu 
Radyasyon Güvenliği El Kitabı *Radyasyon Güvenliği Yönetmeliği</t>
  </si>
  <si>
    <t>*Çalışanların İş Sağlığı ve Güvenliği Eğitimlerinin Usul ve Esasları Hakkında Yönetmelik       
*KKTC İş Sağlığı ve Güvenliği Yasası *Radyasyon Güvenliği Yönetmeliği</t>
  </si>
  <si>
    <t>*Çalışanların İş Sağlığı ve Güvenliği Eğitimlerinin Usul ve Esasları Hakkında Yönetmelik     *Sağlık Kuralları Bakımından Günde Azami Yedi Buçuk Saat veya Daha Az Çalışılması Gereken İşler Hakkında Yönetmelik
*KKTC İş Sağlığı ve Güvenliği Yasası</t>
  </si>
  <si>
    <t>*Çalışanların İş Sağlığı ve Güvenliği Eğitimlerinin Usul ve Esasları Hakkında Yönetmelik       
*KKTC İş Sağlığı ve Güvenliği Yasası
*İş Kanununa ilişkin çalışma sürekleri yönetmeliği</t>
  </si>
  <si>
    <t>Çalışanların İş Sağlığı ve Güvenliği Eğitimlerinin Usul ve Esasları Hakkında Yönetmelik       
*KKTC İş Sağlığı ve Güvenliği Yasası
*İş Ekipmanlarının Kullanımında Sağlık ve Güvenlik Şartları Yönetmeliği
*Yataklı Tedavi Kurumlarında Enfeksiyon Kontrol Yönetmeliği</t>
  </si>
  <si>
    <t>*KKTC İş Sağlığı ve Güvenliği Yasası *Basınçlı Ekipmanlar Yönetmeliği * Basit Basınçlı Kaplar Yönetmeliği *İş Ekipmanlarının Kullanımında Sağlık ve Güvenlik Şartları Yönetmeliği</t>
  </si>
  <si>
    <t>*KKTC İş Sağlığı ve Güvenliği Yasası *İş Ekipmanlarının Kullanımında Sağlık ve Güvenlik Şartları Yönetmeliği</t>
  </si>
  <si>
    <t>*Çalışanların İş Sağlığı ve Güvenliği Eğitimlerinin Usul ve Esasları Hakkında Yönetmelik       
*KKTC İş Sağlığı ve Güvenliği Yasası
*İş Ekipmanlarının Kullanımında Sağlık ve Güvenlik Şartları Yönetmeliği</t>
  </si>
  <si>
    <t>*Çalışanların İş Sağlığı ve Güvenliği Eğitimlerinin Usul ve Esasları Hakkında Yönetmelik       
*KKTC İş Sağlığı ve Güvenliği Yasası
*İşyerlerinde acil durumlar hakkında yönetmelik</t>
  </si>
  <si>
    <t>*KKTC İş Sağlığı ve Güvenliği Yasası * Gebe veya Emziren Kadınların Çalıştırılma Şartlarıyla Emzirme Odaları ve Çocuk Bakım Yurtlarına Dair Yönetmelik</t>
  </si>
  <si>
    <t>*Çalışanların İş Sağlığı ve Güvenliği Eğitimlerinin Usul ve Esasları Hakkında Yönetmelik       
*KKTC İş Sağlığı ve Güvenliği Yasası
*Elle Taşıma İşleri Yönetmeliği</t>
  </si>
  <si>
    <t>*Çalışanların İş Sağlığı ve Güvenliği Eğitimlerinin Usul ve Esasları Hakkında Yönetmelik       * Biyolojik etkenlere maruziyet risklerinin önlenmesi hakkında yönetmelik
*KKTC İş Sağlığı ve Güvenliği Yasası
*İş Ekipmanlarının Kullanımında Sağlık ve Güvenlik Koşulları Tüzüğü
*Yataklı Tedavi Kurumlarında Enfeksiyon Kontrol Yönetmeliği</t>
  </si>
  <si>
    <t xml:space="preserve">*Çalışanların İş Sağlığı ve Güvenliği Eğitimlerinin Usul ve Esasları Hakkında Yönetmelik       
*KKTC İş Sağlığı ve Güvenliği Yasası
*İş Ekipmanlarının Kullanımında Sağlık ve Güvenlik Koşulları Tüzüğü
*Yataklı Tedavi Kurumlarında Enfeksiyon Kontrol Yönetmeliği * Biyolojik etkenlere maruziyet risklerinin önlenmesi hakkında yönetmelik
</t>
  </si>
  <si>
    <t>*Çalışanların İş Sağlığı ve Güvenliği Eğitimlerinin Usul ve Esasları Hakkında Yönetmelik       
*KKTC İş Sağlığı ve Güvenliği Yasası
*İş Ekipmanlarının Kullanımında Sağlık ve Güvenlik Koşulları Tüzüğü *Kişisel Koruyucu Donanımların İşyerlerinde Kullanılması Hakkında Yönetmelik</t>
  </si>
  <si>
    <t>*İş Ekipmanlarının Kullanımında Sağlık ve Güvenlik Koşulları Tüzüğü</t>
  </si>
  <si>
    <t>*Çalışanların İş Sağlığı ve Güvenliği Eğitimlerinin Usul ve Esasları Hakkında Yönetmelik       
*KKTC İş Sağlığı ve Güvenliği Yasası
*İş Ekipmanlarının Kullanımında Sağlık ve Güvenlik Koşulları Tüzüğü
*Yataklı Tedavi Kurumlarında Enfeksiyon Kontrol Yönetmeliği * Kimyasal Maddelerle Çalışmalarda Sağlık ve Güvenlik Önlemleri Hakkında Yönetmelik</t>
  </si>
  <si>
    <t xml:space="preserve">*KKTC İş Sağlığı ve Güvenliği Yasası
*İş Ekipmanlarının Kullanımında Sağlık ve Güvenlik Koşulları Tüzüğü
*Yataklı Tedavi Kurumlarında Enfeksiyon Kontrol Yönetmeliği </t>
  </si>
  <si>
    <t>*KKTC İş Sağlığı ve Güvenliği Yasası
*İş Ekipmanlarının Kullanımında Sağlık ve Güvenlik Koşulları Tüzüğü *Enfeksiyon Kontrol İşleyiş Prosedürü</t>
  </si>
  <si>
    <t>*Çalışanların İş Sağlığı ve Güvenliği Eğitimlerinin Usul ve Esasları Hakkında Yönetmelik       
*KKTC İş Sağlığı ve Güvenliği Yasası
*İş Ekipmanlarının Kullanımında Sağlık ve Güvenlik Koşulları Tüzüğü
*Yataklı Tedavi Kurumlarında Enfeksiyon Kontrol Yönetmeliği</t>
  </si>
  <si>
    <t>*Çalışanların İş Sağlığı ve Güvenliği Eğitimlerinin Usul ve Esasları Hakkında Yönetmelik 
*KKTC İş Sağlığı ve Güvenliği Yasası
*İş Ekipmanlarının Kullanımında Sağlık ve Güvenlik Koşulları Tüzüğü
*Kişisel Koruyucu Donanımların İşyerlerinde Kullanılması Hakkında Yönetmelik             *Yataklı Tedavi Kurumlarında Enfeksiyon Kontrol Yönetmeliği                    *Tıbbi Atıkların Kontrolü Yönetmeliği</t>
  </si>
  <si>
    <t xml:space="preserve">*Çalışanların İş Sağlığı ve Güvenliği Eğitimlerinin Usul ve Esasları Hakkında Yönetmelik       
*KKTC İş Sağlığı ve Güvenliği Yasası
*İş Ekipmanlarının Kullanımında Sağlık ve Güvenlik Koşulları Tüzüğü *Kişisel Koruyucu Donanımların İşyerlerinde Kullanılması Hakkında Yönetmelik
</t>
  </si>
  <si>
    <t>*Çalışanların İş Sağlığı ve Güvenliği Eğitimlerinin Usul ve Esasları Hakkında Yönetmelik 
*KKTC İş Sağlığı ve Güvenliği Yasası Radyasyon Genel Güvenlik Kılavuzu 
Radyasyon Güvenliği El Kitabı 
*İş Ekipmanlarının Kullanımında Sağlık ve Güvenlik Koşulları Tüzüğü
*Kişisel Koruyucu Donanımların İşyerlerinde Kullanılması Hakkında Yönetmelik *Radyasyon Güvenliği Yönetmeliği</t>
  </si>
  <si>
    <t>*Çalışanların İş Sağlığı ve Güvenliği Eğitimlerinin Usul ve Esasları Hakkında Yönetmelik     
  * Biyolojik etkenlere maruziyet risklerinin önlenmesi hakkında yönetmelik
*KKTC İş Sağlığı ve Güvenliği Yasası
*İş Ekipmanlarının Kullanımında Sağlık ve Güvenlik Koşulları Tüzüğü
*Yataklı Tedavi Kurumlarında Enfeksiyon Kontrol Yönetmeliği</t>
  </si>
  <si>
    <t>*KKTC İş Sağlığı ve Güvenliği Yasası *Basınçlı Ekipmanlar Yönetmeliği * Basınçlı Kaplar Denetim Tüzüğü *İş Ekipmanlarının Kullanımında Sağlık ve Güvenlik Şartları
Yönetmeliği</t>
  </si>
  <si>
    <t>*Çalışanların İş Sağlığı ve Güvenliği Eğitimlerinin Usul ve Esasları Hakkında Yönetmelik 
*KKTC İş Sağlığı ve Güvenliği Yasası
*İş Ekipmanlarının Kullanımında Sağlık ve Güvenlik Koşulları Tüzüğü
*Kişisel Koruyucu Donanımların İşyerlerinde Kullanımı Tüzüğü            
*Yataklı Tedavi Kurumlarında Enfeksiyon Kontrol Yönetmeliği                    *Tıbbi Atıkların Kontrolü Yönetmeliği</t>
  </si>
  <si>
    <t>*Çalışanların İş Sağlığı ve Güvenliği Eğitimlerinin Usul ve Esasları Hakkında Yönetmelik 
*KKTC İş Sağlığı ve Güvenliği Yasası
*İş Ekipmanlarının Kullanımında Sağlık ve Güvenlik Koşulları Tüzüğü
*Kişisel Koruyucu Donanımların İşyerlerinde Kullanımı Tüzüğü            *Yataklı Tedavi Kurumlarında Enfeksiyon Kontrol Yönetmeliği                    *Tıbbi Atıkların Kontrolü Yönetmeliği</t>
  </si>
  <si>
    <t>*KKTC İş Sağlığı ve Güvenliği Yasası 
* Kimyasal maddelerle çalışmalarda sağlık ve güvenlik önlemleri hakkında yönetmelik
*Tozla Mücadele Yönetmeliği</t>
  </si>
  <si>
    <t>*Çalışanların İş Sağlığı ve Güvenliği Eğitimlerinin Usul ve Esasları Hakkında Yönetmelik 
*KKTC İş Sağlığı ve Güvenliği Yasası
*İş Ekipmanlarının Kullanımında Sağlık ve Güvenlik Koşulları Tüzüğü
*Kişisel Koruyucu Donanımların İşyerlerinde Kullanılması Hakkında Yönetmelik *Radyasyon Güvenliği Yönetmeliği
*Kansorojen veya mutojen maddeler ile çalışmalarda sağlık ve güvenlik önlemleri hakkında yönetmelik</t>
  </si>
  <si>
    <t>*KKTC İş Sağlığı ve Güvenliği Yasası *İş Ekipmanlarının Kullanımında Sağlık ve Güvenlik Koşulları Tüzüğü</t>
  </si>
  <si>
    <t>*Çalışanların İş Sağlığı ve Güvenliği Eğitimlerinin Usul ve Esasları Hakkında Yönetmelik       
*KKTC İş Sağlığı ve Güvenliği Yasası
*İş Yasasına ilişkin çalışma sürekleri yönetmeliği</t>
  </si>
  <si>
    <t>*İş Yasası</t>
  </si>
  <si>
    <t>Radyoloji çalışanları Kişisel koruyucu donanımlarını kullanmaktadır. Yapılan dozimetre ölçümlerinde her hangi bir problem yoktur.Radyasyon güvenliği eğitimleri tamamlanmıştır. KKD'lerin kontrolleri yapılmaktadır.Periyodik kontrolleri yılda  1 kez  yapılmaktadır.</t>
  </si>
  <si>
    <t>Kurşun materyallerin kontrolü yılda 1 kez yapılmaktadır. Her hangi bir kırılma söz konusu olduğu taktirde zamanın dolması beklenmemektedir.</t>
  </si>
  <si>
    <t>Hastaların düşmesini engellemek için sedyelerde, yataklarda, koridorlarda, çeşitli önlemler alınmıştır. Düşme riski olan hastalar için düşen adam simgesikullanılmaktadır. Zeminde ıslak temizlik yapılmamakta bunun yerine dezenfektanlı paspaslar kullanılmaktadır. Hastane girişlerine kötü hava şartlarında kaymaz paspaslar serilmekte, ıslak zemin tabelaları konulmaktadır.</t>
  </si>
  <si>
    <t>Tehlikeli kimyasalllar konusunda eğitimler verilmiştir. Msdsler alanda asılıdır.Tehlikeli madde depolama matrisine göre depolama yapılmaktadır.</t>
  </si>
  <si>
    <t>Alınan önlemlere devam edilecektir.</t>
  </si>
  <si>
    <t xml:space="preserve">Gebe ve emziren çalışanlar günlük 6 saatten fazla çalıştırılmamaktadır. Ancak bazen çalışan kendi insiyatifi ile bu süreyi uzatmaktadır. </t>
  </si>
  <si>
    <t>Yüksek riskli ilaçlar eczanede kilit altında tutulmaktadır. Yüksek riskli ilaçlar katlara tutanak karşılığı teslim edilmektedir.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</si>
</sst>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162"/>
      <scheme val="minor"/>
    </font>
    <font>
      <sz val="12"/>
      <color indexed="8"/>
      <name val="Tahoma"/>
      <family val="2"/>
      <charset val="162"/>
    </font>
    <font>
      <b/>
      <vertAlign val="superscript"/>
      <sz val="12"/>
      <color indexed="8"/>
      <name val="Tahoma"/>
      <family val="2"/>
      <charset val="162"/>
    </font>
    <font>
      <b/>
      <sz val="12"/>
      <name val="Tahoma"/>
      <family val="2"/>
      <charset val="162"/>
    </font>
    <font>
      <b/>
      <strike/>
      <sz val="12"/>
      <name val="Tahoma"/>
      <family val="2"/>
      <charset val="162"/>
    </font>
    <font>
      <sz val="11"/>
      <name val="Tahoma"/>
      <family val="2"/>
      <charset val="162"/>
    </font>
    <font>
      <sz val="11"/>
      <color theme="1"/>
      <name val="Arial"/>
      <family val="2"/>
      <charset val="162"/>
    </font>
    <font>
      <sz val="12"/>
      <color theme="1"/>
      <name val="Tahoma"/>
      <family val="2"/>
      <charset val="162"/>
    </font>
    <font>
      <sz val="10"/>
      <color theme="1"/>
      <name val="Tahoma"/>
      <family val="2"/>
      <charset val="162"/>
    </font>
    <font>
      <sz val="11"/>
      <color theme="1"/>
      <name val="Tahoma"/>
      <family val="2"/>
      <charset val="162"/>
    </font>
    <font>
      <b/>
      <sz val="12"/>
      <color theme="1"/>
      <name val="Tahoma"/>
      <family val="2"/>
      <charset val="162"/>
    </font>
    <font>
      <b/>
      <sz val="11"/>
      <color theme="1"/>
      <name val="Tahoma"/>
      <family val="2"/>
      <charset val="162"/>
    </font>
    <font>
      <sz val="12"/>
      <color theme="1"/>
      <name val="Tahoma"/>
      <family val="2"/>
    </font>
    <font>
      <sz val="12"/>
      <color theme="1"/>
      <name val="Calibri"/>
      <family val="2"/>
      <charset val="162"/>
      <scheme val="minor"/>
    </font>
    <font>
      <b/>
      <sz val="12"/>
      <color theme="1"/>
      <name val="Tahoma"/>
      <family val="2"/>
    </font>
    <font>
      <sz val="10"/>
      <name val="Arial"/>
      <family val="2"/>
      <charset val="162"/>
    </font>
    <font>
      <sz val="11"/>
      <color theme="1"/>
      <name val="Tahoma"/>
      <family val="2"/>
    </font>
    <font>
      <sz val="12"/>
      <color indexed="8"/>
      <name val="Tahoma"/>
      <family val="2"/>
    </font>
    <font>
      <b/>
      <sz val="12"/>
      <name val="Tahoma"/>
      <family val="2"/>
    </font>
    <font>
      <sz val="11"/>
      <name val="Tahoma"/>
      <family val="2"/>
    </font>
    <font>
      <b/>
      <vertAlign val="superscript"/>
      <sz val="12"/>
      <color indexed="8"/>
      <name val="Tahoma"/>
      <family val="2"/>
    </font>
    <font>
      <b/>
      <strike/>
      <sz val="12"/>
      <name val="Tahoma"/>
      <family val="2"/>
    </font>
    <font>
      <sz val="12"/>
      <name val="Tahoma"/>
      <family val="2"/>
    </font>
    <font>
      <b/>
      <sz val="11"/>
      <color theme="1"/>
      <name val="Tahoma"/>
      <family val="2"/>
    </font>
    <font>
      <sz val="11"/>
      <color rgb="FF000000"/>
      <name val="Tahoma"/>
      <family val="2"/>
    </font>
    <font>
      <sz val="12"/>
      <color theme="1"/>
      <name val="Arial"/>
      <family val="2"/>
      <charset val="162"/>
    </font>
    <font>
      <sz val="11"/>
      <color indexed="8"/>
      <name val="Tahoma"/>
      <family val="2"/>
    </font>
    <font>
      <sz val="12"/>
      <name val="Calibri"/>
      <family val="2"/>
      <charset val="162"/>
      <scheme val="minor"/>
    </font>
    <font>
      <b/>
      <sz val="12"/>
      <name val="Calibri"/>
      <family val="2"/>
      <charset val="162"/>
      <scheme val="minor"/>
    </font>
  </fonts>
  <fills count="4">
    <fill>
      <patternFill patternType="none"/>
    </fill>
    <fill>
      <patternFill patternType="gray125"/>
    </fill>
    <fill>
      <patternFill patternType="solid">
        <fgColor theme="0" tint="-4.9989318521683403E-2"/>
        <bgColor indexed="64"/>
      </patternFill>
    </fill>
    <fill>
      <patternFill patternType="solid">
        <fgColor rgb="FFF2F2F2"/>
        <bgColor rgb="FFF2F2F2"/>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hair">
        <color indexed="64"/>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15" fillId="0" borderId="0"/>
  </cellStyleXfs>
  <cellXfs count="353">
    <xf numFmtId="0" fontId="0" fillId="0" borderId="0" xfId="0"/>
    <xf numFmtId="0" fontId="6"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9" fillId="0" borderId="0" xfId="0" applyFont="1"/>
    <xf numFmtId="0" fontId="10" fillId="2" borderId="1" xfId="0" applyFont="1" applyFill="1" applyBorder="1" applyAlignment="1">
      <alignment horizontal="center" vertical="center" textRotation="90"/>
    </xf>
    <xf numFmtId="0" fontId="10" fillId="2" borderId="1" xfId="0" applyFont="1" applyFill="1" applyBorder="1" applyAlignment="1">
      <alignment horizontal="center" vertical="center" textRotation="90" wrapText="1"/>
    </xf>
    <xf numFmtId="0" fontId="7" fillId="0" borderId="0" xfId="0" applyFont="1" applyAlignment="1">
      <alignment vertical="center"/>
    </xf>
    <xf numFmtId="0" fontId="11" fillId="0" borderId="0" xfId="0" applyFont="1" applyAlignment="1">
      <alignment horizontal="center" vertical="center"/>
    </xf>
    <xf numFmtId="0" fontId="7" fillId="0" borderId="1" xfId="0" applyFont="1" applyBorder="1" applyAlignment="1">
      <alignment horizontal="left" vertical="center" wrapText="1"/>
    </xf>
    <xf numFmtId="0" fontId="6" fillId="0" borderId="0" xfId="0" applyFont="1" applyAlignment="1">
      <alignment horizontal="center" vertical="center"/>
    </xf>
    <xf numFmtId="0" fontId="10" fillId="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6" fillId="0" borderId="1" xfId="0" applyFont="1" applyBorder="1"/>
    <xf numFmtId="0" fontId="7" fillId="0" borderId="0" xfId="0" applyFont="1" applyBorder="1" applyAlignment="1">
      <alignment horizontal="center" vertical="center"/>
    </xf>
    <xf numFmtId="0" fontId="6" fillId="0" borderId="0" xfId="0" applyFont="1" applyBorder="1"/>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9" fillId="0" borderId="6" xfId="0" applyFont="1" applyBorder="1" applyAlignment="1">
      <alignment horizontal="center" vertical="center" wrapText="1"/>
    </xf>
    <xf numFmtId="0" fontId="14" fillId="2" borderId="1" xfId="0" applyFont="1" applyFill="1" applyBorder="1" applyAlignment="1">
      <alignment horizontal="center" vertical="center" textRotation="90"/>
    </xf>
    <xf numFmtId="0" fontId="14"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xf>
    <xf numFmtId="0" fontId="16" fillId="0" borderId="1" xfId="0" applyFont="1" applyBorder="1" applyAlignment="1">
      <alignment wrapText="1"/>
    </xf>
    <xf numFmtId="0" fontId="16" fillId="2" borderId="1" xfId="0" applyFont="1" applyFill="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9" fillId="0" borderId="1" xfId="0" applyFont="1" applyBorder="1" applyAlignment="1">
      <alignment horizontal="center" vertical="center"/>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6" xfId="0" applyFont="1" applyBorder="1" applyAlignment="1">
      <alignment horizontal="center" vertical="center" wrapText="1"/>
    </xf>
    <xf numFmtId="0" fontId="16" fillId="0" borderId="25" xfId="0" applyFont="1" applyBorder="1" applyAlignment="1">
      <alignment vertical="center" wrapText="1"/>
    </xf>
    <xf numFmtId="0" fontId="18" fillId="2" borderId="1" xfId="0" applyFont="1" applyFill="1" applyBorder="1" applyAlignment="1">
      <alignment horizontal="center" vertical="center" wrapText="1"/>
    </xf>
    <xf numFmtId="0" fontId="16" fillId="0" borderId="0" xfId="0" applyFont="1"/>
    <xf numFmtId="0" fontId="12" fillId="0" borderId="1" xfId="0" applyFont="1" applyBorder="1" applyAlignment="1">
      <alignment horizontal="left" vertical="center" wrapText="1"/>
    </xf>
    <xf numFmtId="0" fontId="12" fillId="0" borderId="0" xfId="0" applyFont="1"/>
    <xf numFmtId="0" fontId="12" fillId="0" borderId="0" xfId="0" applyFont="1" applyAlignment="1">
      <alignment horizontal="center" vertical="center"/>
    </xf>
    <xf numFmtId="0" fontId="16" fillId="0" borderId="1" xfId="0" applyFont="1" applyBorder="1" applyAlignment="1">
      <alignment vertical="center" wrapText="1"/>
    </xf>
    <xf numFmtId="0" fontId="16" fillId="0" borderId="6" xfId="0" applyFont="1" applyBorder="1" applyAlignment="1">
      <alignment horizontal="center" vertical="center" wrapText="1"/>
    </xf>
    <xf numFmtId="0" fontId="25" fillId="0" borderId="0" xfId="0" applyFont="1"/>
    <xf numFmtId="0" fontId="25" fillId="0" borderId="0" xfId="0" applyFont="1" applyAlignment="1">
      <alignment horizontal="center" vertical="center"/>
    </xf>
    <xf numFmtId="0" fontId="9" fillId="0" borderId="0" xfId="0" applyFont="1" applyAlignment="1">
      <alignment wrapText="1"/>
    </xf>
    <xf numFmtId="0" fontId="16" fillId="0" borderId="25" xfId="0" applyFont="1" applyBorder="1" applyAlignment="1">
      <alignment horizontal="center" vertical="center" wrapText="1"/>
    </xf>
    <xf numFmtId="0" fontId="16" fillId="0" borderId="6" xfId="0" applyFont="1" applyBorder="1" applyAlignment="1">
      <alignmen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9" fillId="0" borderId="25" xfId="0" applyFont="1" applyBorder="1" applyAlignment="1">
      <alignment vertical="center" wrapText="1"/>
    </xf>
    <xf numFmtId="0" fontId="6" fillId="0" borderId="1" xfId="0" applyFont="1" applyBorder="1" applyAlignment="1">
      <alignment horizontal="center" vertical="center" wrapText="1"/>
    </xf>
    <xf numFmtId="0" fontId="16" fillId="0" borderId="0" xfId="0" applyFont="1" applyAlignment="1">
      <alignment horizontal="center" vertical="center"/>
    </xf>
    <xf numFmtId="0" fontId="23" fillId="0" borderId="0" xfId="0" applyFont="1" applyAlignment="1">
      <alignment horizontal="center" vertical="center"/>
    </xf>
    <xf numFmtId="0" fontId="16" fillId="0" borderId="1" xfId="0" applyFont="1" applyBorder="1" applyAlignment="1">
      <alignment horizontal="left" vertical="center" wrapText="1"/>
    </xf>
    <xf numFmtId="0" fontId="16" fillId="0" borderId="0" xfId="0" applyFont="1" applyAlignment="1">
      <alignment vertical="center"/>
    </xf>
    <xf numFmtId="0" fontId="16" fillId="3" borderId="26" xfId="0" applyFont="1" applyFill="1" applyBorder="1" applyAlignment="1">
      <alignment horizontal="center" vertical="center"/>
    </xf>
    <xf numFmtId="0" fontId="16" fillId="0" borderId="40" xfId="0" applyFont="1" applyBorder="1" applyAlignment="1">
      <alignment horizontal="center" vertical="center" wrapText="1"/>
    </xf>
    <xf numFmtId="0" fontId="16" fillId="3" borderId="33" xfId="0" applyFont="1" applyFill="1" applyBorder="1" applyAlignment="1">
      <alignment horizontal="center" vertical="center"/>
    </xf>
    <xf numFmtId="0" fontId="16" fillId="0" borderId="33" xfId="0" applyFont="1" applyBorder="1" applyAlignment="1">
      <alignment horizontal="center" vertical="center" wrapText="1"/>
    </xf>
    <xf numFmtId="0" fontId="16" fillId="3" borderId="41" xfId="0" applyFont="1" applyFill="1" applyBorder="1" applyAlignment="1">
      <alignment horizontal="center" vertical="center"/>
    </xf>
    <xf numFmtId="0" fontId="16" fillId="0" borderId="41" xfId="0" applyFont="1" applyBorder="1" applyAlignment="1">
      <alignment horizontal="center" vertical="center" wrapText="1"/>
    </xf>
    <xf numFmtId="0" fontId="16" fillId="0" borderId="1" xfId="0" applyFont="1" applyBorder="1"/>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7" xfId="0" applyFont="1" applyBorder="1" applyAlignment="1">
      <alignment horizontal="center" vertical="center" wrapText="1"/>
    </xf>
    <xf numFmtId="0" fontId="24"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1" fillId="2" borderId="1" xfId="0" applyFont="1" applyFill="1" applyBorder="1" applyAlignment="1">
      <alignment horizontal="center" vertical="center" wrapText="1"/>
    </xf>
    <xf numFmtId="0" fontId="9" fillId="0" borderId="1" xfId="0" applyFont="1" applyBorder="1" applyAlignment="1">
      <alignment horizontal="center"/>
    </xf>
    <xf numFmtId="0" fontId="16" fillId="0" borderId="4" xfId="0" applyFont="1" applyBorder="1" applyAlignment="1">
      <alignment horizontal="center" vertical="center" wrapText="1"/>
    </xf>
    <xf numFmtId="0" fontId="16" fillId="0" borderId="2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1" fillId="2" borderId="1" xfId="0" applyFont="1" applyFill="1" applyBorder="1" applyAlignment="1">
      <alignment vertical="center"/>
    </xf>
    <xf numFmtId="0" fontId="14" fillId="2" borderId="1" xfId="0" applyFont="1" applyFill="1" applyBorder="1" applyAlignment="1">
      <alignment horizontal="left" vertical="center"/>
    </xf>
    <xf numFmtId="0" fontId="12" fillId="0" borderId="1" xfId="0" applyFont="1" applyBorder="1"/>
    <xf numFmtId="0" fontId="12" fillId="0" borderId="6" xfId="0" applyFont="1" applyBorder="1"/>
    <xf numFmtId="17" fontId="14" fillId="0" borderId="1" xfId="0" applyNumberFormat="1" applyFont="1" applyBorder="1" applyAlignment="1">
      <alignment horizontal="right" vertical="center"/>
    </xf>
    <xf numFmtId="0" fontId="14" fillId="0" borderId="1" xfId="0" applyFont="1" applyBorder="1" applyAlignment="1">
      <alignment horizontal="center" vertical="center"/>
    </xf>
    <xf numFmtId="0" fontId="14" fillId="2" borderId="2" xfId="0" applyFont="1" applyFill="1" applyBorder="1" applyAlignment="1">
      <alignment horizontal="center" vertical="center" wrapText="1"/>
    </xf>
    <xf numFmtId="0" fontId="12" fillId="0" borderId="1"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9" fillId="0" borderId="0" xfId="0" applyFont="1" applyAlignment="1"/>
    <xf numFmtId="0" fontId="9" fillId="0" borderId="5" xfId="0" applyFont="1" applyBorder="1" applyAlignment="1">
      <alignment wrapTex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8" fillId="2" borderId="4"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2" fillId="0" borderId="3" xfId="0" applyFont="1" applyBorder="1"/>
    <xf numFmtId="0" fontId="12" fillId="0" borderId="7" xfId="0" applyFont="1" applyBorder="1"/>
    <xf numFmtId="0" fontId="14" fillId="0" borderId="6" xfId="0" applyFont="1" applyBorder="1" applyAlignment="1">
      <alignment horizontal="left" vertical="center"/>
    </xf>
    <xf numFmtId="0" fontId="14" fillId="0" borderId="3" xfId="0" applyFont="1" applyBorder="1" applyAlignment="1">
      <alignment horizontal="left" vertical="center"/>
    </xf>
    <xf numFmtId="0" fontId="14" fillId="0" borderId="7" xfId="0" applyFont="1" applyBorder="1" applyAlignment="1">
      <alignment horizontal="left" vertical="center"/>
    </xf>
    <xf numFmtId="0" fontId="14" fillId="2" borderId="1" xfId="0" applyFont="1" applyFill="1" applyBorder="1" applyAlignment="1">
      <alignment vertical="center"/>
    </xf>
    <xf numFmtId="0" fontId="18" fillId="2" borderId="14" xfId="0" applyFont="1" applyFill="1" applyBorder="1" applyAlignment="1">
      <alignment horizontal="center" vertical="center" wrapText="1"/>
    </xf>
    <xf numFmtId="0" fontId="22" fillId="0" borderId="5" xfId="0" applyFont="1" applyBorder="1" applyAlignment="1">
      <alignment vertical="center" wrapText="1"/>
    </xf>
    <xf numFmtId="0" fontId="22" fillId="0" borderId="15" xfId="0" applyFont="1" applyBorder="1" applyAlignment="1">
      <alignment vertical="center" wrapText="1"/>
    </xf>
    <xf numFmtId="0" fontId="22" fillId="0" borderId="16" xfId="0" applyFont="1" applyBorder="1" applyAlignment="1">
      <alignment vertical="center" wrapText="1"/>
    </xf>
    <xf numFmtId="0" fontId="22" fillId="0" borderId="17" xfId="0" applyFont="1" applyBorder="1" applyAlignment="1">
      <alignment vertical="center" wrapText="1"/>
    </xf>
    <xf numFmtId="0" fontId="22" fillId="0" borderId="18" xfId="0" applyFont="1" applyBorder="1" applyAlignment="1">
      <alignment vertical="center" wrapText="1"/>
    </xf>
    <xf numFmtId="0" fontId="14" fillId="2" borderId="1" xfId="0" applyFont="1" applyFill="1" applyBorder="1" applyAlignment="1">
      <alignment horizontal="center" vertical="center"/>
    </xf>
    <xf numFmtId="0" fontId="21" fillId="2" borderId="4" xfId="0" applyFont="1" applyFill="1" applyBorder="1" applyAlignment="1">
      <alignment horizontal="center" vertical="center" wrapText="1"/>
    </xf>
    <xf numFmtId="0" fontId="18" fillId="0" borderId="2" xfId="0" applyFont="1" applyBorder="1" applyAlignment="1">
      <alignment vertical="center" wrapText="1"/>
    </xf>
    <xf numFmtId="0" fontId="14" fillId="2" borderId="24" xfId="0" applyFont="1" applyFill="1" applyBorder="1" applyAlignment="1">
      <alignment vertical="center"/>
    </xf>
    <xf numFmtId="0" fontId="12" fillId="0" borderId="2" xfId="0" applyFont="1" applyBorder="1" applyAlignment="1">
      <alignment vertical="center"/>
    </xf>
    <xf numFmtId="0" fontId="14" fillId="2" borderId="2" xfId="0" applyFont="1" applyFill="1" applyBorder="1" applyAlignment="1">
      <alignment vertical="center"/>
    </xf>
    <xf numFmtId="0" fontId="12" fillId="2" borderId="2" xfId="0" applyFont="1" applyFill="1" applyBorder="1" applyAlignment="1">
      <alignment vertical="center"/>
    </xf>
    <xf numFmtId="0" fontId="14" fillId="2" borderId="16" xfId="0" applyFont="1" applyFill="1" applyBorder="1" applyAlignment="1">
      <alignment vertical="center" wrapText="1"/>
    </xf>
    <xf numFmtId="0" fontId="14" fillId="2" borderId="17" xfId="0" applyFont="1" applyFill="1" applyBorder="1" applyAlignment="1">
      <alignment vertical="center" wrapText="1"/>
    </xf>
    <xf numFmtId="0" fontId="14" fillId="2" borderId="18" xfId="0" applyFont="1" applyFill="1" applyBorder="1" applyAlignment="1">
      <alignment vertical="center" wrapText="1"/>
    </xf>
    <xf numFmtId="17" fontId="14" fillId="0" borderId="16" xfId="0" applyNumberFormat="1" applyFont="1" applyBorder="1" applyAlignment="1">
      <alignment vertical="center"/>
    </xf>
    <xf numFmtId="17" fontId="14" fillId="0" borderId="18" xfId="0" applyNumberFormat="1" applyFont="1" applyBorder="1" applyAlignment="1">
      <alignment vertical="center"/>
    </xf>
    <xf numFmtId="0" fontId="14" fillId="2" borderId="16" xfId="0" applyFont="1" applyFill="1" applyBorder="1" applyAlignment="1">
      <alignment vertical="center"/>
    </xf>
    <xf numFmtId="0" fontId="14" fillId="2" borderId="17" xfId="0" applyFont="1" applyFill="1" applyBorder="1" applyAlignment="1">
      <alignment vertical="center"/>
    </xf>
    <xf numFmtId="0" fontId="12" fillId="2" borderId="1" xfId="0" applyFont="1" applyFill="1" applyBorder="1" applyAlignment="1">
      <alignment horizontal="left" vertical="center"/>
    </xf>
    <xf numFmtId="0" fontId="14" fillId="0" borderId="1" xfId="0" applyFont="1" applyBorder="1" applyAlignment="1">
      <alignment vertical="center"/>
    </xf>
    <xf numFmtId="0" fontId="11"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9" fillId="0" borderId="6" xfId="0" applyFont="1" applyBorder="1" applyAlignment="1">
      <alignment horizontal="center"/>
    </xf>
    <xf numFmtId="0" fontId="9" fillId="0" borderId="3"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wrapText="1"/>
    </xf>
    <xf numFmtId="0" fontId="9" fillId="0" borderId="15" xfId="0" applyFont="1" applyBorder="1" applyAlignment="1">
      <alignment horizontal="center" wrapText="1"/>
    </xf>
    <xf numFmtId="0" fontId="9" fillId="0" borderId="17" xfId="0" applyFont="1" applyBorder="1" applyAlignment="1">
      <alignment horizontal="center"/>
    </xf>
    <xf numFmtId="0" fontId="9" fillId="0" borderId="18" xfId="0" applyFont="1" applyBorder="1" applyAlignment="1">
      <alignment horizontal="center"/>
    </xf>
    <xf numFmtId="0" fontId="16" fillId="0" borderId="24" xfId="0" applyFont="1" applyBorder="1" applyAlignment="1">
      <alignment vertical="center" wrapText="1"/>
    </xf>
    <xf numFmtId="0" fontId="16" fillId="0" borderId="2" xfId="0" applyFont="1" applyBorder="1" applyAlignment="1">
      <alignment vertical="center" wrapText="1"/>
    </xf>
    <xf numFmtId="0" fontId="24" fillId="0" borderId="3"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1" fillId="2" borderId="6" xfId="0" applyFont="1" applyFill="1" applyBorder="1" applyAlignment="1">
      <alignment vertical="center"/>
    </xf>
    <xf numFmtId="0" fontId="11" fillId="2" borderId="3" xfId="0" applyFont="1" applyFill="1" applyBorder="1" applyAlignment="1">
      <alignment vertical="center"/>
    </xf>
    <xf numFmtId="0" fontId="11" fillId="2" borderId="7" xfId="0" applyFont="1" applyFill="1" applyBorder="1" applyAlignment="1">
      <alignment vertical="center"/>
    </xf>
    <xf numFmtId="0" fontId="0" fillId="0" borderId="9" xfId="0" applyBorder="1" applyAlignment="1"/>
    <xf numFmtId="0" fontId="0" fillId="0" borderId="10" xfId="0" applyBorder="1" applyAlignment="1"/>
    <xf numFmtId="0" fontId="0" fillId="0" borderId="3"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1" fillId="2" borderId="14" xfId="0" applyFont="1" applyFill="1" applyBorder="1" applyAlignment="1">
      <alignment horizontal="center" vertical="center"/>
    </xf>
    <xf numFmtId="0" fontId="0" fillId="2" borderId="5" xfId="0" applyFill="1" applyBorder="1" applyAlignment="1">
      <alignment horizontal="center"/>
    </xf>
    <xf numFmtId="0" fontId="0" fillId="2" borderId="15" xfId="0" applyFill="1"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23" fillId="0" borderId="1" xfId="0" applyFont="1" applyBorder="1" applyAlignment="1">
      <alignment horizontal="center" vertical="center"/>
    </xf>
    <xf numFmtId="0" fontId="14" fillId="2" borderId="2" xfId="0" applyFont="1" applyFill="1" applyBorder="1" applyAlignment="1">
      <alignment vertical="center" wrapText="1"/>
    </xf>
    <xf numFmtId="0" fontId="12" fillId="2" borderId="2" xfId="0" applyFont="1" applyFill="1" applyBorder="1" applyAlignment="1">
      <alignment vertical="center" wrapText="1"/>
    </xf>
    <xf numFmtId="17" fontId="14" fillId="0" borderId="2" xfId="0" applyNumberFormat="1" applyFont="1" applyBorder="1" applyAlignment="1">
      <alignment vertical="center"/>
    </xf>
    <xf numFmtId="0" fontId="12" fillId="0" borderId="2" xfId="0" applyFont="1" applyBorder="1"/>
    <xf numFmtId="0" fontId="12" fillId="0" borderId="16" xfId="0" applyFont="1" applyBorder="1"/>
    <xf numFmtId="0" fontId="7" fillId="0" borderId="6"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horizontal="left" vertical="center"/>
    </xf>
    <xf numFmtId="0" fontId="14" fillId="0" borderId="1" xfId="0" applyFont="1" applyBorder="1" applyAlignment="1">
      <alignment horizontal="center" vertical="center" wrapText="1"/>
    </xf>
    <xf numFmtId="0" fontId="14" fillId="0" borderId="20" xfId="0" applyFont="1" applyBorder="1" applyAlignment="1">
      <alignment vertical="center"/>
    </xf>
    <xf numFmtId="0" fontId="14" fillId="0" borderId="3" xfId="0" applyFont="1" applyBorder="1" applyAlignment="1">
      <alignment vertical="center"/>
    </xf>
    <xf numFmtId="0" fontId="12" fillId="0" borderId="3" xfId="0" applyFont="1" applyBorder="1" applyAlignment="1">
      <alignment vertical="center"/>
    </xf>
    <xf numFmtId="0" fontId="12" fillId="0" borderId="7" xfId="0" applyFont="1" applyBorder="1" applyAlignment="1">
      <alignment vertical="center"/>
    </xf>
    <xf numFmtId="0" fontId="14" fillId="2" borderId="6" xfId="0" applyFont="1" applyFill="1" applyBorder="1" applyAlignment="1">
      <alignment horizontal="left" vertical="center"/>
    </xf>
    <xf numFmtId="0" fontId="14" fillId="0" borderId="20" xfId="0" applyFont="1" applyBorder="1" applyAlignment="1">
      <alignment horizontal="left" vertical="center"/>
    </xf>
    <xf numFmtId="0" fontId="12" fillId="2" borderId="17" xfId="0" applyFont="1" applyFill="1" applyBorder="1" applyAlignment="1">
      <alignment vertical="center"/>
    </xf>
    <xf numFmtId="0" fontId="14" fillId="2" borderId="3" xfId="0" applyFont="1" applyFill="1" applyBorder="1" applyAlignment="1">
      <alignment horizontal="left" vertical="center"/>
    </xf>
    <xf numFmtId="0" fontId="12" fillId="2" borderId="19" xfId="0" applyFont="1" applyFill="1" applyBorder="1" applyAlignment="1">
      <alignment horizontal="left" vertical="center"/>
    </xf>
    <xf numFmtId="0" fontId="16" fillId="0" borderId="3" xfId="0" applyFont="1" applyBorder="1" applyAlignment="1">
      <alignment vertical="center" wrapText="1"/>
    </xf>
    <xf numFmtId="0" fontId="14" fillId="0" borderId="6"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horizontal="right" vertical="center"/>
    </xf>
    <xf numFmtId="0" fontId="10" fillId="0" borderId="1" xfId="0" applyFont="1" applyBorder="1" applyAlignment="1">
      <alignment horizontal="center" vertical="center"/>
    </xf>
    <xf numFmtId="17" fontId="10" fillId="0" borderId="1" xfId="0" applyNumberFormat="1" applyFont="1" applyBorder="1" applyAlignment="1">
      <alignment horizontal="right" vertical="center"/>
    </xf>
    <xf numFmtId="0" fontId="10" fillId="0" borderId="1" xfId="0" applyFont="1" applyBorder="1" applyAlignment="1">
      <alignment horizontal="right" vertical="center"/>
    </xf>
    <xf numFmtId="0" fontId="10" fillId="0" borderId="20" xfId="0" applyFont="1" applyBorder="1" applyAlignment="1">
      <alignment horizontal="left"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Font="1" applyBorder="1" applyAlignment="1">
      <alignment horizontal="center" vertical="center" wrapText="1"/>
    </xf>
    <xf numFmtId="0" fontId="9" fillId="0" borderId="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3" xfId="0" applyFont="1" applyBorder="1" applyAlignment="1">
      <alignment horizontal="center" vertical="center"/>
    </xf>
    <xf numFmtId="0" fontId="0" fillId="0" borderId="7" xfId="0" applyFont="1" applyBorder="1" applyAlignment="1">
      <alignment horizontal="center" vertical="center"/>
    </xf>
    <xf numFmtId="0" fontId="9" fillId="0" borderId="6" xfId="0" applyFont="1" applyBorder="1" applyAlignment="1">
      <alignment horizontal="left" vertical="center" wrapText="1"/>
    </xf>
    <xf numFmtId="0" fontId="9" fillId="0" borderId="3" xfId="0" applyFont="1" applyBorder="1" applyAlignment="1">
      <alignment horizontal="left" vertical="center" wrapText="1"/>
    </xf>
    <xf numFmtId="0" fontId="0" fillId="0" borderId="3" xfId="0" applyFont="1" applyBorder="1" applyAlignment="1">
      <alignment vertical="center"/>
    </xf>
    <xf numFmtId="0" fontId="0" fillId="0" borderId="7" xfId="0" applyFont="1" applyBorder="1" applyAlignment="1">
      <alignment vertical="center"/>
    </xf>
    <xf numFmtId="0" fontId="9" fillId="0" borderId="8" xfId="0" applyFont="1" applyBorder="1" applyAlignment="1">
      <alignment vertical="center" wrapText="1"/>
    </xf>
    <xf numFmtId="0" fontId="0" fillId="0" borderId="9" xfId="0" applyFont="1" applyBorder="1" applyAlignment="1">
      <alignment vertical="center"/>
    </xf>
    <xf numFmtId="0" fontId="0" fillId="0" borderId="10" xfId="0" applyFont="1" applyBorder="1" applyAlignment="1">
      <alignmen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10" fillId="2" borderId="1" xfId="0" applyFont="1" applyFill="1" applyBorder="1" applyAlignment="1">
      <alignment horizontal="center" vertical="center"/>
    </xf>
    <xf numFmtId="0" fontId="13" fillId="0" borderId="1" xfId="0" applyFont="1" applyBorder="1" applyAlignment="1">
      <alignment vertical="center"/>
    </xf>
    <xf numFmtId="0" fontId="4" fillId="2" borderId="4" xfId="0" applyFont="1" applyFill="1" applyBorder="1" applyAlignment="1">
      <alignment horizontal="center" vertical="center" wrapText="1"/>
    </xf>
    <xf numFmtId="0" fontId="28" fillId="0" borderId="2" xfId="0" applyFont="1" applyBorder="1" applyAlignment="1">
      <alignment vertical="center" wrapText="1"/>
    </xf>
    <xf numFmtId="0" fontId="3"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6" xfId="0" applyFont="1" applyFill="1" applyBorder="1" applyAlignment="1">
      <alignment vertical="center"/>
    </xf>
    <xf numFmtId="0" fontId="10" fillId="2" borderId="17" xfId="0" applyFont="1" applyFill="1" applyBorder="1" applyAlignment="1">
      <alignment vertical="center"/>
    </xf>
    <xf numFmtId="0" fontId="7" fillId="2" borderId="17" xfId="0" applyFont="1" applyFill="1" applyBorder="1" applyAlignment="1">
      <alignment vertical="center"/>
    </xf>
    <xf numFmtId="0" fontId="10" fillId="2" borderId="16" xfId="0" applyFont="1" applyFill="1" applyBorder="1" applyAlignment="1">
      <alignment vertical="center" wrapText="1"/>
    </xf>
    <xf numFmtId="0" fontId="7" fillId="2" borderId="17" xfId="0" applyFont="1" applyFill="1" applyBorder="1" applyAlignment="1">
      <alignment vertical="center" wrapText="1"/>
    </xf>
    <xf numFmtId="0" fontId="13" fillId="2" borderId="17" xfId="0" applyFont="1" applyFill="1" applyBorder="1" applyAlignment="1">
      <alignment vertical="center"/>
    </xf>
    <xf numFmtId="17" fontId="10" fillId="0" borderId="42" xfId="0" applyNumberFormat="1" applyFont="1" applyBorder="1" applyAlignment="1">
      <alignment vertical="center"/>
    </xf>
    <xf numFmtId="0" fontId="13" fillId="0" borderId="18" xfId="0" applyFont="1" applyBorder="1" applyAlignment="1">
      <alignment vertical="center"/>
    </xf>
    <xf numFmtId="0" fontId="13" fillId="0" borderId="17" xfId="0" applyFont="1" applyBorder="1"/>
    <xf numFmtId="0" fontId="10" fillId="2" borderId="6" xfId="0" applyFont="1" applyFill="1" applyBorder="1" applyAlignment="1">
      <alignment horizontal="left" vertical="center"/>
    </xf>
    <xf numFmtId="0" fontId="10" fillId="2" borderId="3" xfId="0" applyFont="1" applyFill="1" applyBorder="1" applyAlignment="1">
      <alignment horizontal="left" vertical="center"/>
    </xf>
    <xf numFmtId="0" fontId="13" fillId="2" borderId="19" xfId="0" applyFont="1" applyFill="1" applyBorder="1" applyAlignment="1">
      <alignment horizontal="left" vertical="center"/>
    </xf>
    <xf numFmtId="0" fontId="10" fillId="0" borderId="20" xfId="0" applyFont="1" applyBorder="1" applyAlignment="1">
      <alignment vertical="center"/>
    </xf>
    <xf numFmtId="0" fontId="10" fillId="0" borderId="3" xfId="0" applyFont="1" applyBorder="1" applyAlignment="1">
      <alignment vertical="center"/>
    </xf>
    <xf numFmtId="0" fontId="13" fillId="0" borderId="3" xfId="0" applyFont="1" applyBorder="1" applyAlignment="1">
      <alignment vertical="center"/>
    </xf>
    <xf numFmtId="0" fontId="13" fillId="0" borderId="7" xfId="0" applyFont="1" applyBorder="1" applyAlignment="1">
      <alignment vertical="center"/>
    </xf>
    <xf numFmtId="0" fontId="13" fillId="0" borderId="3" xfId="0" applyFont="1" applyBorder="1"/>
    <xf numFmtId="0" fontId="4"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3" fillId="0" borderId="7" xfId="0" applyFont="1" applyBorder="1"/>
    <xf numFmtId="0" fontId="10" fillId="2" borderId="1" xfId="0" applyFont="1" applyFill="1" applyBorder="1" applyAlignment="1">
      <alignment vertical="center"/>
    </xf>
    <xf numFmtId="0" fontId="3" fillId="2" borderId="14" xfId="0" applyFont="1" applyFill="1" applyBorder="1" applyAlignment="1">
      <alignment horizontal="center" vertical="center" wrapText="1"/>
    </xf>
    <xf numFmtId="0" fontId="27" fillId="0" borderId="5" xfId="0" applyFont="1" applyBorder="1" applyAlignment="1">
      <alignment vertical="center" wrapText="1"/>
    </xf>
    <xf numFmtId="0" fontId="27" fillId="0" borderId="15" xfId="0" applyFont="1" applyBorder="1" applyAlignment="1">
      <alignment vertical="center" wrapText="1"/>
    </xf>
    <xf numFmtId="0" fontId="27" fillId="0" borderId="16" xfId="0" applyFont="1" applyBorder="1" applyAlignment="1">
      <alignment vertical="center" wrapText="1"/>
    </xf>
    <xf numFmtId="0" fontId="27" fillId="0" borderId="17" xfId="0" applyFont="1" applyBorder="1" applyAlignment="1">
      <alignment vertical="center" wrapText="1"/>
    </xf>
    <xf numFmtId="0" fontId="27" fillId="0" borderId="18" xfId="0" applyFont="1" applyBorder="1" applyAlignment="1">
      <alignment vertical="center" wrapText="1"/>
    </xf>
    <xf numFmtId="0" fontId="16" fillId="0" borderId="6" xfId="0" applyFont="1" applyBorder="1" applyAlignment="1">
      <alignment horizontal="center"/>
    </xf>
    <xf numFmtId="0" fontId="16" fillId="0" borderId="3" xfId="0" applyFont="1" applyBorder="1" applyAlignment="1">
      <alignment horizontal="center"/>
    </xf>
    <xf numFmtId="0" fontId="16" fillId="0" borderId="7" xfId="0" applyFont="1" applyBorder="1" applyAlignment="1">
      <alignment horizontal="center"/>
    </xf>
    <xf numFmtId="0" fontId="23"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7" xfId="0" applyFont="1" applyFill="1" applyBorder="1" applyAlignment="1">
      <alignment horizontal="center" vertical="center"/>
    </xf>
    <xf numFmtId="0" fontId="16" fillId="0" borderId="6" xfId="0" applyFont="1" applyBorder="1" applyAlignment="1">
      <alignment horizontal="left" vertical="center"/>
    </xf>
    <xf numFmtId="0" fontId="16" fillId="0" borderId="3" xfId="0" applyFont="1" applyBorder="1" applyAlignment="1">
      <alignment horizontal="left" vertical="center"/>
    </xf>
    <xf numFmtId="0" fontId="16" fillId="0" borderId="7" xfId="0" applyFont="1" applyBorder="1" applyAlignment="1">
      <alignment horizontal="left" vertical="center"/>
    </xf>
    <xf numFmtId="0" fontId="16" fillId="0" borderId="17" xfId="0" applyFont="1" applyBorder="1" applyAlignment="1">
      <alignment horizontal="center"/>
    </xf>
    <xf numFmtId="0" fontId="16" fillId="0" borderId="18" xfId="0" applyFont="1" applyBorder="1" applyAlignment="1">
      <alignment horizontal="center"/>
    </xf>
    <xf numFmtId="0" fontId="23" fillId="2" borderId="6"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6" xfId="0" applyFont="1" applyFill="1" applyBorder="1" applyAlignment="1">
      <alignment vertical="center"/>
    </xf>
    <xf numFmtId="0" fontId="23" fillId="2" borderId="3" xfId="0" applyFont="1" applyFill="1" applyBorder="1" applyAlignment="1">
      <alignment vertical="center"/>
    </xf>
    <xf numFmtId="0" fontId="23" fillId="2" borderId="7" xfId="0" applyFont="1" applyFill="1" applyBorder="1" applyAlignment="1">
      <alignment vertical="center"/>
    </xf>
    <xf numFmtId="0" fontId="23" fillId="2" borderId="1" xfId="0" applyFont="1" applyFill="1" applyBorder="1" applyAlignment="1">
      <alignment vertical="center"/>
    </xf>
    <xf numFmtId="0" fontId="16" fillId="0" borderId="8" xfId="0" applyFont="1" applyBorder="1" applyAlignment="1">
      <alignment vertical="center"/>
    </xf>
    <xf numFmtId="0" fontId="16" fillId="0" borderId="9" xfId="0" applyFont="1" applyBorder="1" applyAlignment="1"/>
    <xf numFmtId="0" fontId="16" fillId="0" borderId="10" xfId="0" applyFont="1" applyBorder="1" applyAlignment="1"/>
    <xf numFmtId="0" fontId="16" fillId="0" borderId="6" xfId="0" applyFont="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applyAlignment="1">
      <alignment vertical="center"/>
    </xf>
    <xf numFmtId="0" fontId="16" fillId="0" borderId="7" xfId="0" applyFont="1" applyBorder="1" applyAlignment="1">
      <alignment vertical="center"/>
    </xf>
    <xf numFmtId="0" fontId="23" fillId="2" borderId="11" xfId="0" applyFont="1" applyFill="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8" xfId="0" applyFont="1" applyBorder="1" applyAlignment="1">
      <alignment vertical="center" wrapText="1"/>
    </xf>
    <xf numFmtId="0" fontId="16" fillId="0" borderId="9" xfId="0" applyFont="1" applyBorder="1" applyAlignment="1">
      <alignment vertical="center"/>
    </xf>
    <xf numFmtId="0" fontId="16" fillId="0" borderId="10" xfId="0" applyFont="1" applyBorder="1" applyAlignment="1">
      <alignment vertical="center"/>
    </xf>
    <xf numFmtId="0" fontId="16" fillId="0" borderId="5" xfId="0" applyFont="1" applyBorder="1" applyAlignment="1">
      <alignment wrapText="1"/>
    </xf>
    <xf numFmtId="0" fontId="23" fillId="2" borderId="14" xfId="0" applyFont="1" applyFill="1" applyBorder="1" applyAlignment="1">
      <alignment horizontal="center" vertical="center"/>
    </xf>
    <xf numFmtId="0" fontId="16" fillId="2" borderId="5" xfId="0" applyFont="1" applyFill="1" applyBorder="1" applyAlignment="1">
      <alignment horizontal="center"/>
    </xf>
    <xf numFmtId="0" fontId="16" fillId="2" borderId="15" xfId="0" applyFont="1" applyFill="1" applyBorder="1" applyAlignment="1">
      <alignment horizontal="center"/>
    </xf>
    <xf numFmtId="0" fontId="12" fillId="2" borderId="17" xfId="0" applyFont="1" applyFill="1" applyBorder="1" applyAlignment="1">
      <alignment vertical="center" wrapText="1"/>
    </xf>
    <xf numFmtId="17" fontId="14" fillId="0" borderId="42" xfId="0" applyNumberFormat="1" applyFont="1" applyBorder="1" applyAlignment="1">
      <alignment vertical="center"/>
    </xf>
    <xf numFmtId="0" fontId="12" fillId="0" borderId="18" xfId="0" applyFont="1" applyBorder="1" applyAlignment="1">
      <alignment vertical="center"/>
    </xf>
    <xf numFmtId="0" fontId="12" fillId="0" borderId="17" xfId="0" applyFont="1" applyBorder="1"/>
    <xf numFmtId="0" fontId="16" fillId="0" borderId="30" xfId="0" applyFont="1" applyBorder="1" applyAlignment="1">
      <alignment horizontal="center" vertical="center" wrapText="1"/>
    </xf>
    <xf numFmtId="0" fontId="19" fillId="0" borderId="31" xfId="0" applyFont="1" applyBorder="1"/>
    <xf numFmtId="0" fontId="19" fillId="0" borderId="32" xfId="0" applyFont="1" applyBorder="1"/>
    <xf numFmtId="0" fontId="16" fillId="0" borderId="27" xfId="0" applyFont="1" applyBorder="1" applyAlignment="1">
      <alignment horizontal="center" vertical="center" wrapText="1"/>
    </xf>
    <xf numFmtId="0" fontId="19" fillId="0" borderId="29" xfId="0" applyFont="1" applyBorder="1"/>
    <xf numFmtId="0" fontId="19" fillId="0" borderId="34" xfId="0" applyFont="1" applyBorder="1"/>
    <xf numFmtId="0" fontId="19" fillId="0" borderId="35" xfId="0" applyFont="1" applyBorder="1"/>
    <xf numFmtId="0" fontId="19" fillId="0" borderId="37" xfId="0" applyFont="1" applyBorder="1"/>
    <xf numFmtId="0" fontId="19" fillId="0" borderId="39" xfId="0" applyFont="1" applyBorder="1"/>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33" xfId="0" applyFont="1" applyBorder="1" applyAlignment="1">
      <alignment horizontal="center" vertical="center" wrapText="1"/>
    </xf>
    <xf numFmtId="0" fontId="19" fillId="0" borderId="36" xfId="0" applyFont="1" applyBorder="1"/>
    <xf numFmtId="0" fontId="19" fillId="0" borderId="40" xfId="0" applyFont="1" applyBorder="1"/>
    <xf numFmtId="0" fontId="16" fillId="0" borderId="37" xfId="0" applyFont="1" applyBorder="1" applyAlignment="1">
      <alignment horizontal="center" vertical="center" wrapText="1"/>
    </xf>
    <xf numFmtId="0" fontId="19" fillId="0" borderId="38" xfId="0" applyFont="1" applyBorder="1"/>
    <xf numFmtId="0" fontId="19" fillId="0" borderId="28" xfId="0" applyFont="1" applyBorder="1"/>
    <xf numFmtId="0" fontId="16" fillId="0" borderId="0" xfId="0" applyFont="1" applyAlignment="1"/>
    <xf numFmtId="0" fontId="16" fillId="0" borderId="1" xfId="0" applyFont="1" applyBorder="1" applyAlignment="1">
      <alignment horizontal="center" vertical="center" wrapText="1"/>
    </xf>
    <xf numFmtId="0" fontId="9" fillId="0" borderId="0" xfId="0" applyFont="1" applyBorder="1" applyAlignment="1">
      <alignment wrapText="1"/>
    </xf>
    <xf numFmtId="0" fontId="14" fillId="2" borderId="21" xfId="0" applyFont="1" applyFill="1" applyBorder="1" applyAlignment="1">
      <alignment vertical="center"/>
    </xf>
    <xf numFmtId="0" fontId="14" fillId="2" borderId="21" xfId="0" applyFont="1" applyFill="1" applyBorder="1" applyAlignment="1">
      <alignment vertical="center" wrapText="1"/>
    </xf>
    <xf numFmtId="0" fontId="14" fillId="0" borderId="18" xfId="0" applyFont="1" applyBorder="1" applyAlignment="1">
      <alignment vertical="center"/>
    </xf>
    <xf numFmtId="0" fontId="16" fillId="0" borderId="4" xfId="0" applyFont="1" applyBorder="1" applyAlignment="1">
      <alignment horizontal="center" wrapText="1"/>
    </xf>
    <xf numFmtId="0" fontId="16" fillId="0" borderId="2" xfId="0" applyFont="1" applyBorder="1" applyAlignment="1">
      <alignment horizontal="center" wrapText="1"/>
    </xf>
    <xf numFmtId="0" fontId="16" fillId="0" borderId="4" xfId="0" applyFont="1" applyBorder="1" applyAlignment="1">
      <alignment horizontal="center" vertical="top" wrapText="1"/>
    </xf>
    <xf numFmtId="0" fontId="16" fillId="0" borderId="24" xfId="0" applyFont="1" applyBorder="1" applyAlignment="1">
      <alignment horizontal="center" vertical="top" wrapText="1"/>
    </xf>
    <xf numFmtId="0" fontId="16" fillId="0" borderId="2" xfId="0" applyFont="1" applyBorder="1" applyAlignment="1">
      <alignment horizontal="center" vertical="top" wrapText="1"/>
    </xf>
    <xf numFmtId="0" fontId="16" fillId="0" borderId="6" xfId="0" applyFont="1" applyFill="1" applyBorder="1" applyAlignment="1">
      <alignment horizontal="center" vertical="center" wrapText="1"/>
    </xf>
    <xf numFmtId="0" fontId="16" fillId="0" borderId="3" xfId="0" applyFont="1" applyFill="1" applyBorder="1" applyAlignment="1">
      <alignment vertical="center" wrapText="1"/>
    </xf>
  </cellXfs>
  <cellStyles count="2">
    <cellStyle name="Normal" xfId="0" builtinId="0"/>
    <cellStyle name="Normal 2 2" xfId="1"/>
  </cellStyles>
  <dxfs count="370">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lor auto="1"/>
      </font>
      <fill>
        <patternFill>
          <bgColor rgb="FF99FF33"/>
        </patternFill>
      </fill>
    </dxf>
    <dxf>
      <fill>
        <patternFill>
          <bgColor rgb="FF00B050"/>
        </patternFill>
      </fill>
    </dxf>
    <dxf>
      <fill>
        <patternFill>
          <bgColor rgb="FFFFFF00"/>
        </patternFill>
      </fill>
    </dxf>
    <dxf>
      <fill>
        <patternFill>
          <bgColor rgb="FFFF0000"/>
        </patternFill>
      </fill>
    </dxf>
    <dxf>
      <fill>
        <patternFill>
          <bgColor rgb="FFC00000"/>
        </patternFill>
      </fill>
    </dxf>
    <dxf>
      <font>
        <condense val="0"/>
        <extend val="0"/>
        <color rgb="FF006100"/>
      </font>
      <fill>
        <patternFill>
          <bgColor rgb="FFC6EFCE"/>
        </patternFill>
      </fill>
    </dxf>
    <dxf>
      <font>
        <color auto="1"/>
      </font>
      <fill>
        <patternFill>
          <bgColor rgb="FFFFFF00"/>
        </patternFill>
      </fill>
    </dxf>
    <dxf>
      <fill>
        <patternFill>
          <bgColor rgb="FFFF0000"/>
        </patternFill>
      </fill>
    </dxf>
    <dxf>
      <fill>
        <patternFill>
          <bgColor rgb="FF00B050"/>
        </patternFill>
      </fill>
    </dxf>
    <dxf>
      <font>
        <color auto="1"/>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110837</xdr:colOff>
      <xdr:row>0</xdr:row>
      <xdr:rowOff>110837</xdr:rowOff>
    </xdr:from>
    <xdr:to>
      <xdr:col>7</xdr:col>
      <xdr:colOff>282287</xdr:colOff>
      <xdr:row>0</xdr:row>
      <xdr:rowOff>640812</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110837" y="110837"/>
          <a:ext cx="3551959" cy="529975"/>
        </a:xfrm>
        <a:prstGeom prst="rect">
          <a:avLst/>
        </a:prstGeom>
        <a:noFill/>
        <a:ln w="1">
          <a:noFill/>
          <a:miter lim="800000"/>
          <a:headEnd/>
          <a:tailEnd type="none" w="med" len="med"/>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305839</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98021</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83128</xdr:colOff>
      <xdr:row>0</xdr:row>
      <xdr:rowOff>193964</xdr:rowOff>
    </xdr:from>
    <xdr:to>
      <xdr:col>6</xdr:col>
      <xdr:colOff>278131</xdr:colOff>
      <xdr:row>0</xdr:row>
      <xdr:rowOff>723939</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83128" y="193964"/>
          <a:ext cx="3547803" cy="529975"/>
        </a:xfrm>
        <a:prstGeom prst="rect">
          <a:avLst/>
        </a:prstGeom>
        <a:noFill/>
        <a:ln w="1">
          <a:noFill/>
          <a:miter lim="800000"/>
          <a:headEnd/>
          <a:tailEnd type="none" w="med" len="med"/>
        </a:ln>
        <a:effec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138546</xdr:colOff>
      <xdr:row>0</xdr:row>
      <xdr:rowOff>110836</xdr:rowOff>
    </xdr:from>
    <xdr:to>
      <xdr:col>6</xdr:col>
      <xdr:colOff>286905</xdr:colOff>
      <xdr:row>0</xdr:row>
      <xdr:rowOff>640811</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138546" y="110836"/>
          <a:ext cx="3542723" cy="529975"/>
        </a:xfrm>
        <a:prstGeom prst="rect">
          <a:avLst/>
        </a:prstGeom>
        <a:noFill/>
        <a:ln w="1">
          <a:noFill/>
          <a:miter lim="800000"/>
          <a:headEnd/>
          <a:tailEnd type="none" w="med" len="med"/>
        </a:ln>
        <a:effec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69272</xdr:colOff>
      <xdr:row>0</xdr:row>
      <xdr:rowOff>193963</xdr:rowOff>
    </xdr:from>
    <xdr:to>
      <xdr:col>6</xdr:col>
      <xdr:colOff>411595</xdr:colOff>
      <xdr:row>0</xdr:row>
      <xdr:rowOff>723938</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415636" y="193963"/>
          <a:ext cx="3542723" cy="529975"/>
        </a:xfrm>
        <a:prstGeom prst="rect">
          <a:avLst/>
        </a:prstGeom>
        <a:noFill/>
        <a:ln w="1">
          <a:noFill/>
          <a:miter lim="800000"/>
          <a:headEnd/>
          <a:tailEnd type="none" w="med" len="med"/>
        </a:ln>
        <a:effec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300759</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166254</xdr:colOff>
      <xdr:row>0</xdr:row>
      <xdr:rowOff>124691</xdr:rowOff>
    </xdr:from>
    <xdr:to>
      <xdr:col>7</xdr:col>
      <xdr:colOff>83127</xdr:colOff>
      <xdr:row>0</xdr:row>
      <xdr:rowOff>654666</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166254" y="124691"/>
          <a:ext cx="3574473" cy="529975"/>
        </a:xfrm>
        <a:prstGeom prst="rect">
          <a:avLst/>
        </a:prstGeom>
        <a:noFill/>
        <a:ln w="1">
          <a:noFill/>
          <a:miter lim="800000"/>
          <a:headEnd/>
          <a:tailEnd type="none" w="med" len="med"/>
        </a:ln>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332509</xdr:colOff>
      <xdr:row>0</xdr:row>
      <xdr:rowOff>529975</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286245</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60614</xdr:colOff>
      <xdr:row>0</xdr:row>
      <xdr:rowOff>529975</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332509</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86324</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237259</xdr:colOff>
      <xdr:row>0</xdr:row>
      <xdr:rowOff>529975</xdr:rowOff>
    </xdr:to>
    <xdr:pic>
      <xdr:nvPicPr>
        <xdr:cNvPr id="5" name="Picture 4"/>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300759</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309995</xdr:colOff>
      <xdr:row>0</xdr:row>
      <xdr:rowOff>529975</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0" y="0"/>
          <a:ext cx="3551959" cy="52997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48"/>
  <sheetViews>
    <sheetView view="pageBreakPreview" zoomScale="55" zoomScaleNormal="55" zoomScaleSheetLayoutView="55" workbookViewId="0">
      <selection activeCell="Q11" sqref="Q11"/>
    </sheetView>
  </sheetViews>
  <sheetFormatPr defaultColWidth="9.109375" defaultRowHeight="13.8" x14ac:dyDescent="0.25"/>
  <cols>
    <col min="1" max="1" width="5.109375" style="5" customWidth="1"/>
    <col min="2" max="2" width="8.6640625" style="5" customWidth="1"/>
    <col min="3" max="3" width="6.44140625" style="5" customWidth="1"/>
    <col min="4" max="4" width="2.6640625" style="5" customWidth="1"/>
    <col min="5" max="5" width="8.6640625" style="5" customWidth="1"/>
    <col min="6" max="6" width="10.21875" style="5" customWidth="1"/>
    <col min="7" max="7" width="7.44140625" style="5" customWidth="1"/>
    <col min="8" max="8" width="13.109375" style="5" customWidth="1"/>
    <col min="9" max="9" width="10.109375" style="5" customWidth="1"/>
    <col min="10" max="11" width="16.88671875" style="5" customWidth="1"/>
    <col min="12" max="12" width="25.3320312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3.88671875" style="5" customWidth="1"/>
    <col min="23" max="23" width="31.21875" style="5" customWidth="1"/>
    <col min="24" max="24" width="18.6640625" style="5" customWidth="1"/>
    <col min="25" max="25" width="12.6640625" style="5" customWidth="1"/>
    <col min="26" max="26" width="24.88671875" style="1" customWidth="1"/>
    <col min="27" max="16384" width="9.109375" style="1"/>
  </cols>
  <sheetData>
    <row r="1" spans="1:45"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5" ht="75" customHeight="1" x14ac:dyDescent="0.25">
      <c r="A2" s="151" t="s">
        <v>11</v>
      </c>
      <c r="B2" s="151"/>
      <c r="C2" s="151"/>
      <c r="D2" s="152"/>
      <c r="E2" s="136" t="s">
        <v>338</v>
      </c>
      <c r="F2" s="137"/>
      <c r="G2" s="137"/>
      <c r="H2" s="137"/>
      <c r="I2" s="137"/>
      <c r="J2" s="137"/>
      <c r="K2" s="137"/>
      <c r="L2" s="138"/>
      <c r="M2" s="153" t="s">
        <v>9</v>
      </c>
      <c r="N2" s="154"/>
      <c r="O2" s="154"/>
      <c r="P2" s="155"/>
      <c r="Q2" s="156">
        <v>45047</v>
      </c>
      <c r="R2" s="157"/>
      <c r="S2" s="158" t="s">
        <v>10</v>
      </c>
      <c r="T2" s="159"/>
      <c r="U2" s="159"/>
      <c r="V2" s="159"/>
      <c r="W2" s="111">
        <v>45778</v>
      </c>
      <c r="X2" s="111"/>
      <c r="Y2" s="111"/>
      <c r="Z2" s="111"/>
      <c r="AP2" s="11">
        <v>0</v>
      </c>
      <c r="AQ2" s="11">
        <v>1</v>
      </c>
      <c r="AS2" s="10" t="s">
        <v>21</v>
      </c>
    </row>
    <row r="3" spans="1:45" ht="75" customHeight="1" x14ac:dyDescent="0.25">
      <c r="A3" s="108" t="s">
        <v>31</v>
      </c>
      <c r="B3" s="108"/>
      <c r="C3" s="108"/>
      <c r="D3" s="160"/>
      <c r="E3" s="161" t="s">
        <v>927</v>
      </c>
      <c r="F3" s="161"/>
      <c r="G3" s="161"/>
      <c r="H3" s="161"/>
      <c r="I3" s="114"/>
      <c r="J3" s="114"/>
      <c r="K3" s="114"/>
      <c r="L3" s="114"/>
      <c r="M3" s="114"/>
      <c r="N3" s="114"/>
      <c r="O3" s="114"/>
      <c r="P3" s="114"/>
      <c r="Q3" s="114"/>
      <c r="R3" s="114"/>
      <c r="S3" s="108" t="s">
        <v>921</v>
      </c>
      <c r="T3" s="109"/>
      <c r="U3" s="109"/>
      <c r="V3" s="110"/>
      <c r="W3" s="112" t="s">
        <v>13</v>
      </c>
      <c r="X3" s="112"/>
      <c r="Y3" s="112"/>
      <c r="Z3" s="112"/>
      <c r="AP3" s="11">
        <v>0.1</v>
      </c>
      <c r="AQ3" s="11">
        <v>2</v>
      </c>
      <c r="AS3" s="10" t="s">
        <v>22</v>
      </c>
    </row>
    <row r="4" spans="1:45" ht="30" customHeight="1"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49" t="s">
        <v>449</v>
      </c>
      <c r="AP4" s="11">
        <v>0.3</v>
      </c>
      <c r="AQ4" s="11">
        <v>3</v>
      </c>
      <c r="AS4" s="10" t="s">
        <v>23</v>
      </c>
    </row>
    <row r="5" spans="1:45" ht="75" customHeight="1"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50"/>
      <c r="AP5" s="11">
        <v>0.5</v>
      </c>
      <c r="AQ5" s="11">
        <v>4</v>
      </c>
      <c r="AS5" s="10" t="s">
        <v>24</v>
      </c>
    </row>
    <row r="6" spans="1:45" ht="49.95" customHeight="1" x14ac:dyDescent="0.25">
      <c r="A6" s="30">
        <v>1</v>
      </c>
      <c r="B6" s="98" t="s">
        <v>134</v>
      </c>
      <c r="C6" s="99"/>
      <c r="D6" s="100"/>
      <c r="E6" s="98" t="s">
        <v>135</v>
      </c>
      <c r="F6" s="100"/>
      <c r="G6" s="74" t="s">
        <v>136</v>
      </c>
      <c r="H6" s="92"/>
      <c r="I6" s="77"/>
      <c r="J6" s="95" t="s">
        <v>137</v>
      </c>
      <c r="K6" s="95" t="s">
        <v>138</v>
      </c>
      <c r="L6" s="95" t="s">
        <v>139</v>
      </c>
      <c r="M6" s="31">
        <v>4</v>
      </c>
      <c r="N6" s="31">
        <v>3</v>
      </c>
      <c r="O6" s="31">
        <f t="shared" ref="O6:O20" si="0">M6*N6</f>
        <v>12</v>
      </c>
      <c r="P6" s="31" t="str">
        <f t="shared" ref="P6:P20"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v>1</v>
      </c>
      <c r="AQ6" s="11">
        <v>5</v>
      </c>
      <c r="AS6" s="10" t="s">
        <v>25</v>
      </c>
    </row>
    <row r="7" spans="1:45"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20" si="2">S7*T7</f>
        <v>3.5999999999999996</v>
      </c>
      <c r="V7" s="31" t="str">
        <f>IF(U7=0,"RİSK YOK",IF(AND(U7&gt;0,U7&lt;=1),"ÖNEMSİZ RİSK",IF(AND(U7&gt;1,U7&lt;=6),"DÜŞÜK RİSK",IF(AND(U7&gt;6,U7&lt;=12),"ORTA RİSK",IF(AND(U7&gt;12,U7&lt;25),"YÜKSEK RİSK",IF(U7=25,"ACİL MÜDAHALE",""))))))</f>
        <v>DÜŞÜK RİSK</v>
      </c>
      <c r="W7" s="93"/>
      <c r="X7" s="93"/>
      <c r="Y7" s="93"/>
      <c r="Z7" s="90"/>
    </row>
    <row r="8" spans="1:45" ht="49.95" customHeight="1" x14ac:dyDescent="0.25">
      <c r="A8" s="30">
        <v>3</v>
      </c>
      <c r="B8" s="101"/>
      <c r="C8" s="102"/>
      <c r="D8" s="103"/>
      <c r="E8" s="101"/>
      <c r="F8" s="103"/>
      <c r="G8" s="74" t="s">
        <v>141</v>
      </c>
      <c r="H8" s="92"/>
      <c r="I8" s="77"/>
      <c r="J8" s="97"/>
      <c r="K8" s="97"/>
      <c r="L8" s="97"/>
      <c r="M8" s="31">
        <v>4</v>
      </c>
      <c r="N8" s="31">
        <v>2</v>
      </c>
      <c r="O8" s="31">
        <f t="shared" si="0"/>
        <v>8</v>
      </c>
      <c r="P8" s="31" t="str">
        <f t="shared" si="1"/>
        <v>ORTA RİSK</v>
      </c>
      <c r="Q8" s="32" t="s">
        <v>23</v>
      </c>
      <c r="R8" s="93"/>
      <c r="S8" s="31">
        <v>0.3</v>
      </c>
      <c r="T8" s="31">
        <v>8</v>
      </c>
      <c r="U8" s="33">
        <f t="shared" si="2"/>
        <v>2.4</v>
      </c>
      <c r="V8" s="31" t="str">
        <f t="shared" ref="V8:V20" si="3">IF(U8=0,"RİSK YOK",IF(AND(U8&gt;0,U8&lt;=1),"ÖNEMSİZ RİSK",IF(AND(U8&gt;1,U8&lt;=6),"DÜŞÜK RİSK",IF(AND(U8&gt;6,U8&lt;=12),"ORTA RİSK",IF(AND(U8&gt;12,U8&lt;25),"YÜKSEK RİSK",IF(U8=25,"ACİL MÜDAHALE",""))))))</f>
        <v>DÜŞÜK RİSK</v>
      </c>
      <c r="W8" s="93"/>
      <c r="X8" s="93"/>
      <c r="Y8" s="93"/>
      <c r="Z8" s="90"/>
    </row>
    <row r="9" spans="1:45" ht="49.95" customHeight="1" x14ac:dyDescent="0.25">
      <c r="A9" s="30">
        <v>4</v>
      </c>
      <c r="B9" s="101"/>
      <c r="C9" s="102"/>
      <c r="D9" s="103"/>
      <c r="E9" s="101"/>
      <c r="F9" s="103"/>
      <c r="G9" s="74" t="s">
        <v>142</v>
      </c>
      <c r="H9" s="92"/>
      <c r="I9" s="77"/>
      <c r="J9" s="97"/>
      <c r="K9" s="97"/>
      <c r="L9" s="97"/>
      <c r="M9" s="31">
        <v>4</v>
      </c>
      <c r="N9" s="31">
        <v>1</v>
      </c>
      <c r="O9" s="31">
        <f t="shared" si="0"/>
        <v>4</v>
      </c>
      <c r="P9" s="31" t="str">
        <f t="shared" si="1"/>
        <v>DÜŞÜK RİSK</v>
      </c>
      <c r="Q9" s="32" t="s">
        <v>23</v>
      </c>
      <c r="R9" s="93"/>
      <c r="S9" s="31">
        <v>0.3</v>
      </c>
      <c r="T9" s="31">
        <v>4</v>
      </c>
      <c r="U9" s="33">
        <f t="shared" si="2"/>
        <v>1.2</v>
      </c>
      <c r="V9" s="31" t="str">
        <f t="shared" si="3"/>
        <v>DÜŞÜK RİSK</v>
      </c>
      <c r="W9" s="93"/>
      <c r="X9" s="93"/>
      <c r="Y9" s="93"/>
      <c r="Z9" s="90"/>
    </row>
    <row r="10" spans="1:45" ht="49.95" customHeight="1" x14ac:dyDescent="0.25">
      <c r="A10" s="30">
        <v>5</v>
      </c>
      <c r="B10" s="104"/>
      <c r="C10" s="105"/>
      <c r="D10" s="106"/>
      <c r="E10" s="104"/>
      <c r="F10" s="106"/>
      <c r="G10" s="74" t="s">
        <v>143</v>
      </c>
      <c r="H10" s="92"/>
      <c r="I10" s="77"/>
      <c r="J10" s="96"/>
      <c r="K10" s="96"/>
      <c r="L10" s="96"/>
      <c r="M10" s="31">
        <v>4</v>
      </c>
      <c r="N10" s="31">
        <v>3</v>
      </c>
      <c r="O10" s="31">
        <f t="shared" si="0"/>
        <v>12</v>
      </c>
      <c r="P10" s="31" t="str">
        <f t="shared" si="1"/>
        <v>ORTA RİSK</v>
      </c>
      <c r="Q10" s="32" t="s">
        <v>23</v>
      </c>
      <c r="R10" s="94"/>
      <c r="S10" s="31">
        <v>0.3</v>
      </c>
      <c r="T10" s="31">
        <v>12</v>
      </c>
      <c r="U10" s="33">
        <f t="shared" si="2"/>
        <v>3.5999999999999996</v>
      </c>
      <c r="V10" s="31" t="str">
        <f t="shared" si="3"/>
        <v>DÜŞÜK RİSK</v>
      </c>
      <c r="W10" s="94"/>
      <c r="X10" s="94"/>
      <c r="Y10" s="94"/>
      <c r="Z10" s="91"/>
    </row>
    <row r="11" spans="1:45" ht="49.95" customHeight="1" x14ac:dyDescent="0.25">
      <c r="A11" s="30">
        <v>6</v>
      </c>
      <c r="B11" s="98" t="s">
        <v>134</v>
      </c>
      <c r="C11" s="99"/>
      <c r="D11" s="100"/>
      <c r="E11" s="98" t="s">
        <v>144</v>
      </c>
      <c r="F11" s="100"/>
      <c r="G11" s="74" t="s">
        <v>136</v>
      </c>
      <c r="H11" s="92"/>
      <c r="I11" s="77"/>
      <c r="J11" s="95" t="s">
        <v>137</v>
      </c>
      <c r="K11" s="95" t="s">
        <v>138</v>
      </c>
      <c r="L11" s="95" t="s">
        <v>145</v>
      </c>
      <c r="M11" s="31">
        <v>5</v>
      </c>
      <c r="N11" s="31">
        <v>3</v>
      </c>
      <c r="O11" s="31">
        <f t="shared" si="0"/>
        <v>15</v>
      </c>
      <c r="P11" s="31" t="str">
        <f t="shared" si="1"/>
        <v>YÜKSEK RİSK</v>
      </c>
      <c r="Q11" s="32" t="s">
        <v>23</v>
      </c>
      <c r="R11" s="89" t="s">
        <v>148</v>
      </c>
      <c r="S11" s="31">
        <v>0.3</v>
      </c>
      <c r="T11" s="31">
        <v>15</v>
      </c>
      <c r="U11" s="33">
        <f t="shared" si="2"/>
        <v>4.5</v>
      </c>
      <c r="V11" s="31" t="str">
        <f t="shared" si="3"/>
        <v>DÜŞÜK RİSK</v>
      </c>
      <c r="W11" s="89" t="s">
        <v>1067</v>
      </c>
      <c r="X11" s="89" t="s">
        <v>149</v>
      </c>
      <c r="Y11" s="89" t="s">
        <v>120</v>
      </c>
      <c r="Z11" s="89" t="s">
        <v>917</v>
      </c>
    </row>
    <row r="12" spans="1:45" ht="49.95" customHeight="1" x14ac:dyDescent="0.25">
      <c r="A12" s="30">
        <v>7</v>
      </c>
      <c r="B12" s="101"/>
      <c r="C12" s="102"/>
      <c r="D12" s="103"/>
      <c r="E12" s="101"/>
      <c r="F12" s="103"/>
      <c r="G12" s="74" t="s">
        <v>140</v>
      </c>
      <c r="H12" s="92"/>
      <c r="I12" s="77"/>
      <c r="J12" s="97"/>
      <c r="K12" s="97"/>
      <c r="L12" s="97"/>
      <c r="M12" s="31">
        <v>5</v>
      </c>
      <c r="N12" s="31">
        <v>3</v>
      </c>
      <c r="O12" s="31">
        <f t="shared" si="0"/>
        <v>15</v>
      </c>
      <c r="P12" s="31" t="str">
        <f t="shared" si="1"/>
        <v>YÜKSEK RİSK</v>
      </c>
      <c r="Q12" s="32" t="s">
        <v>23</v>
      </c>
      <c r="R12" s="93"/>
      <c r="S12" s="31">
        <v>0.3</v>
      </c>
      <c r="T12" s="31">
        <v>15</v>
      </c>
      <c r="U12" s="33">
        <f t="shared" si="2"/>
        <v>4.5</v>
      </c>
      <c r="V12" s="31" t="str">
        <f t="shared" si="3"/>
        <v>DÜŞÜK RİSK</v>
      </c>
      <c r="W12" s="93"/>
      <c r="X12" s="93"/>
      <c r="Y12" s="93"/>
      <c r="Z12" s="93"/>
    </row>
    <row r="13" spans="1:45" ht="49.95" customHeight="1" x14ac:dyDescent="0.25">
      <c r="A13" s="30">
        <v>8</v>
      </c>
      <c r="B13" s="101"/>
      <c r="C13" s="102"/>
      <c r="D13" s="103"/>
      <c r="E13" s="101"/>
      <c r="F13" s="103"/>
      <c r="G13" s="74" t="s">
        <v>141</v>
      </c>
      <c r="H13" s="92"/>
      <c r="I13" s="77"/>
      <c r="J13" s="97"/>
      <c r="K13" s="97"/>
      <c r="L13" s="97"/>
      <c r="M13" s="31">
        <v>5</v>
      </c>
      <c r="N13" s="31">
        <v>1</v>
      </c>
      <c r="O13" s="31">
        <f t="shared" si="0"/>
        <v>5</v>
      </c>
      <c r="P13" s="31" t="str">
        <f t="shared" si="1"/>
        <v>DÜŞÜK RİSK</v>
      </c>
      <c r="Q13" s="32" t="s">
        <v>23</v>
      </c>
      <c r="R13" s="93"/>
      <c r="S13" s="31">
        <v>0.3</v>
      </c>
      <c r="T13" s="31">
        <v>5</v>
      </c>
      <c r="U13" s="33">
        <f t="shared" si="2"/>
        <v>1.5</v>
      </c>
      <c r="V13" s="31" t="str">
        <f t="shared" si="3"/>
        <v>DÜŞÜK RİSK</v>
      </c>
      <c r="W13" s="93"/>
      <c r="X13" s="93"/>
      <c r="Y13" s="93"/>
      <c r="Z13" s="93"/>
    </row>
    <row r="14" spans="1:45" ht="49.95" customHeight="1" x14ac:dyDescent="0.25">
      <c r="A14" s="30">
        <v>9</v>
      </c>
      <c r="B14" s="101"/>
      <c r="C14" s="102"/>
      <c r="D14" s="103"/>
      <c r="E14" s="101"/>
      <c r="F14" s="103"/>
      <c r="G14" s="74" t="s">
        <v>142</v>
      </c>
      <c r="H14" s="92"/>
      <c r="I14" s="77"/>
      <c r="J14" s="97"/>
      <c r="K14" s="97"/>
      <c r="L14" s="97"/>
      <c r="M14" s="31">
        <v>5</v>
      </c>
      <c r="N14" s="31">
        <v>4</v>
      </c>
      <c r="O14" s="31">
        <f t="shared" si="0"/>
        <v>20</v>
      </c>
      <c r="P14" s="31" t="str">
        <f t="shared" si="1"/>
        <v>YÜKSEK RİSK</v>
      </c>
      <c r="Q14" s="32" t="s">
        <v>23</v>
      </c>
      <c r="R14" s="93"/>
      <c r="S14" s="31">
        <v>0.3</v>
      </c>
      <c r="T14" s="31">
        <v>20</v>
      </c>
      <c r="U14" s="33">
        <f t="shared" si="2"/>
        <v>6</v>
      </c>
      <c r="V14" s="31" t="str">
        <f t="shared" si="3"/>
        <v>DÜŞÜK RİSK</v>
      </c>
      <c r="W14" s="93"/>
      <c r="X14" s="93"/>
      <c r="Y14" s="93"/>
      <c r="Z14" s="93"/>
    </row>
    <row r="15" spans="1:45" ht="49.95" customHeight="1" x14ac:dyDescent="0.25">
      <c r="A15" s="30">
        <v>10</v>
      </c>
      <c r="B15" s="104"/>
      <c r="C15" s="105"/>
      <c r="D15" s="106"/>
      <c r="E15" s="104"/>
      <c r="F15" s="106"/>
      <c r="G15" s="74" t="s">
        <v>143</v>
      </c>
      <c r="H15" s="92"/>
      <c r="I15" s="77"/>
      <c r="J15" s="96"/>
      <c r="K15" s="96"/>
      <c r="L15" s="96"/>
      <c r="M15" s="31">
        <v>5</v>
      </c>
      <c r="N15" s="31">
        <v>3</v>
      </c>
      <c r="O15" s="31">
        <f t="shared" si="0"/>
        <v>15</v>
      </c>
      <c r="P15" s="31" t="str">
        <f t="shared" si="1"/>
        <v>YÜKSEK RİSK</v>
      </c>
      <c r="Q15" s="32" t="s">
        <v>23</v>
      </c>
      <c r="R15" s="94"/>
      <c r="S15" s="31">
        <v>0.3</v>
      </c>
      <c r="T15" s="31">
        <v>15</v>
      </c>
      <c r="U15" s="33">
        <f t="shared" si="2"/>
        <v>4.5</v>
      </c>
      <c r="V15" s="31" t="str">
        <f t="shared" si="3"/>
        <v>DÜŞÜK RİSK</v>
      </c>
      <c r="W15" s="94"/>
      <c r="X15" s="94"/>
      <c r="Y15" s="94"/>
      <c r="Z15" s="94"/>
    </row>
    <row r="16" spans="1:45"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0"/>
        <v>6</v>
      </c>
      <c r="P16" s="31" t="str">
        <f t="shared" si="1"/>
        <v>DÜŞÜK RİSK</v>
      </c>
      <c r="Q16" s="32" t="s">
        <v>23</v>
      </c>
      <c r="R16" s="89" t="s">
        <v>148</v>
      </c>
      <c r="S16" s="31">
        <v>0.3</v>
      </c>
      <c r="T16" s="31">
        <v>6</v>
      </c>
      <c r="U16" s="33">
        <f t="shared" si="2"/>
        <v>1.7999999999999998</v>
      </c>
      <c r="V16" s="31" t="str">
        <f t="shared" si="3"/>
        <v>DÜŞÜK RİSK</v>
      </c>
      <c r="W16" s="89" t="s">
        <v>1067</v>
      </c>
      <c r="X16" s="89" t="s">
        <v>149</v>
      </c>
      <c r="Y16" s="89" t="s">
        <v>120</v>
      </c>
      <c r="Z16" s="89" t="s">
        <v>414</v>
      </c>
    </row>
    <row r="17" spans="1:29" ht="49.95" customHeight="1" x14ac:dyDescent="0.25">
      <c r="A17" s="30">
        <v>12</v>
      </c>
      <c r="B17" s="101"/>
      <c r="C17" s="102"/>
      <c r="D17" s="103"/>
      <c r="E17" s="101"/>
      <c r="F17" s="103"/>
      <c r="G17" s="74" t="s">
        <v>140</v>
      </c>
      <c r="H17" s="92"/>
      <c r="I17" s="77"/>
      <c r="J17" s="97"/>
      <c r="K17" s="97"/>
      <c r="L17" s="97"/>
      <c r="M17" s="31">
        <v>2</v>
      </c>
      <c r="N17" s="31">
        <v>3</v>
      </c>
      <c r="O17" s="31">
        <f t="shared" si="0"/>
        <v>6</v>
      </c>
      <c r="P17" s="31" t="str">
        <f t="shared" si="1"/>
        <v>DÜŞÜK RİSK</v>
      </c>
      <c r="Q17" s="32" t="s">
        <v>23</v>
      </c>
      <c r="R17" s="93"/>
      <c r="S17" s="31">
        <v>0.3</v>
      </c>
      <c r="T17" s="31">
        <v>6</v>
      </c>
      <c r="U17" s="33">
        <f t="shared" si="2"/>
        <v>1.7999999999999998</v>
      </c>
      <c r="V17" s="31" t="str">
        <f t="shared" si="3"/>
        <v>DÜŞÜK RİSK</v>
      </c>
      <c r="W17" s="93"/>
      <c r="X17" s="93"/>
      <c r="Y17" s="93"/>
      <c r="Z17" s="90"/>
    </row>
    <row r="18" spans="1:29" ht="49.95" customHeight="1" x14ac:dyDescent="0.25">
      <c r="A18" s="30">
        <v>13</v>
      </c>
      <c r="B18" s="101"/>
      <c r="C18" s="102"/>
      <c r="D18" s="103"/>
      <c r="E18" s="101"/>
      <c r="F18" s="103"/>
      <c r="G18" s="74" t="s">
        <v>141</v>
      </c>
      <c r="H18" s="92"/>
      <c r="I18" s="77"/>
      <c r="J18" s="97"/>
      <c r="K18" s="97"/>
      <c r="L18" s="97"/>
      <c r="M18" s="31">
        <v>2</v>
      </c>
      <c r="N18" s="31">
        <v>1</v>
      </c>
      <c r="O18" s="31">
        <f t="shared" si="0"/>
        <v>2</v>
      </c>
      <c r="P18" s="31" t="str">
        <f t="shared" si="1"/>
        <v>DÜŞÜK RİSK</v>
      </c>
      <c r="Q18" s="32" t="s">
        <v>23</v>
      </c>
      <c r="R18" s="93"/>
      <c r="S18" s="31">
        <v>0.3</v>
      </c>
      <c r="T18" s="31">
        <v>2</v>
      </c>
      <c r="U18" s="33">
        <f t="shared" si="2"/>
        <v>0.6</v>
      </c>
      <c r="V18" s="31" t="str">
        <f t="shared" si="3"/>
        <v>ÖNEMSİZ RİSK</v>
      </c>
      <c r="W18" s="93"/>
      <c r="X18" s="93"/>
      <c r="Y18" s="93"/>
      <c r="Z18" s="90"/>
    </row>
    <row r="19" spans="1:29" ht="49.95" customHeight="1" x14ac:dyDescent="0.25">
      <c r="A19" s="30">
        <v>14</v>
      </c>
      <c r="B19" s="101"/>
      <c r="C19" s="102"/>
      <c r="D19" s="103"/>
      <c r="E19" s="101"/>
      <c r="F19" s="103"/>
      <c r="G19" s="104" t="s">
        <v>147</v>
      </c>
      <c r="H19" s="105"/>
      <c r="I19" s="106"/>
      <c r="J19" s="97"/>
      <c r="K19" s="97"/>
      <c r="L19" s="97"/>
      <c r="M19" s="31">
        <v>2</v>
      </c>
      <c r="N19" s="31">
        <v>4</v>
      </c>
      <c r="O19" s="31">
        <f t="shared" si="0"/>
        <v>8</v>
      </c>
      <c r="P19" s="31" t="str">
        <f t="shared" si="1"/>
        <v>ORTA RİSK</v>
      </c>
      <c r="Q19" s="32" t="s">
        <v>23</v>
      </c>
      <c r="R19" s="93"/>
      <c r="S19" s="31">
        <v>0.3</v>
      </c>
      <c r="T19" s="31">
        <v>8</v>
      </c>
      <c r="U19" s="33">
        <f t="shared" si="2"/>
        <v>2.4</v>
      </c>
      <c r="V19" s="31" t="str">
        <f t="shared" si="3"/>
        <v>DÜŞÜK RİSK</v>
      </c>
      <c r="W19" s="93"/>
      <c r="X19" s="93"/>
      <c r="Y19" s="93"/>
      <c r="Z19" s="90"/>
    </row>
    <row r="20" spans="1:29" ht="49.95" customHeight="1" x14ac:dyDescent="0.25">
      <c r="A20" s="30">
        <v>15</v>
      </c>
      <c r="B20" s="104"/>
      <c r="C20" s="105"/>
      <c r="D20" s="106"/>
      <c r="E20" s="104"/>
      <c r="F20" s="106"/>
      <c r="G20" s="74" t="s">
        <v>143</v>
      </c>
      <c r="H20" s="92"/>
      <c r="I20" s="77"/>
      <c r="J20" s="96"/>
      <c r="K20" s="96"/>
      <c r="L20" s="96"/>
      <c r="M20" s="31">
        <v>2</v>
      </c>
      <c r="N20" s="31">
        <v>1</v>
      </c>
      <c r="O20" s="31">
        <f t="shared" si="0"/>
        <v>2</v>
      </c>
      <c r="P20" s="31" t="str">
        <f t="shared" si="1"/>
        <v>DÜŞÜK RİSK</v>
      </c>
      <c r="Q20" s="32" t="s">
        <v>23</v>
      </c>
      <c r="R20" s="94"/>
      <c r="S20" s="31">
        <v>0.3</v>
      </c>
      <c r="T20" s="31">
        <v>2</v>
      </c>
      <c r="U20" s="33">
        <f t="shared" si="2"/>
        <v>0.6</v>
      </c>
      <c r="V20" s="31" t="str">
        <f t="shared" si="3"/>
        <v>ÖNEMSİZ RİSK</v>
      </c>
      <c r="W20" s="94"/>
      <c r="X20" s="94"/>
      <c r="Y20" s="94"/>
      <c r="Z20" s="91"/>
    </row>
    <row r="21" spans="1:29" ht="138" x14ac:dyDescent="0.25">
      <c r="A21" s="30">
        <v>16</v>
      </c>
      <c r="B21" s="74" t="s">
        <v>150</v>
      </c>
      <c r="C21" s="92"/>
      <c r="D21" s="77"/>
      <c r="E21" s="74" t="s">
        <v>151</v>
      </c>
      <c r="F21" s="77"/>
      <c r="G21" s="74" t="s">
        <v>152</v>
      </c>
      <c r="H21" s="92"/>
      <c r="I21" s="77"/>
      <c r="J21" s="34" t="s">
        <v>153</v>
      </c>
      <c r="K21" s="35" t="s">
        <v>154</v>
      </c>
      <c r="L21" s="35" t="s">
        <v>155</v>
      </c>
      <c r="M21" s="31">
        <v>3</v>
      </c>
      <c r="N21" s="31">
        <v>2</v>
      </c>
      <c r="O21" s="31">
        <f t="shared" ref="O21:O41" si="4">M21*N21</f>
        <v>6</v>
      </c>
      <c r="P21" s="31" t="str">
        <f t="shared" ref="P21:P41" si="5">IF(O21=0,"RİSK YOK",IF(AND(O21&gt;0,O21&lt;=1),"ÖNEMSİZ RİSK",IF(AND(O21&gt;1,O21&lt;=6),"DÜŞÜK RİSK",IF(AND(O21&gt;6,O21&lt;=12),"ORTA RİSK",IF(AND(O21&gt;12,O21&lt;25),"YÜKSEK RİSK",IF(O21=25,"ACİL MÜDAHALE",""))))))</f>
        <v>DÜŞÜK RİSK</v>
      </c>
      <c r="Q21" s="32" t="s">
        <v>23</v>
      </c>
      <c r="R21" s="32" t="s">
        <v>272</v>
      </c>
      <c r="S21" s="31">
        <v>0.3</v>
      </c>
      <c r="T21" s="31">
        <v>6</v>
      </c>
      <c r="U21" s="33">
        <f t="shared" ref="U21:U41" si="6">S21*T21</f>
        <v>1.7999999999999998</v>
      </c>
      <c r="V21" s="31" t="str">
        <f t="shared" ref="V21:V41" si="7">IF(U21=0,"RİSK YOK",IF(AND(U21&gt;0,U21&lt;=1),"ÖNEMSİZ RİSK",IF(AND(U21&gt;1,U21&lt;=6),"DÜŞÜK RİSK",IF(AND(U21&gt;6,U21&lt;=12),"ORTA RİSK",IF(AND(U21&gt;12,U21&lt;25),"YÜKSEK RİSK",IF(U21=25,"ACİL MÜDAHALE",""))))))</f>
        <v>DÜŞÜK RİSK</v>
      </c>
      <c r="W21" s="32" t="s">
        <v>119</v>
      </c>
      <c r="X21" s="32" t="s">
        <v>929</v>
      </c>
      <c r="Y21" s="32" t="s">
        <v>120</v>
      </c>
      <c r="Z21" s="43" t="s">
        <v>918</v>
      </c>
    </row>
    <row r="22" spans="1:29" ht="134.4" customHeight="1" x14ac:dyDescent="0.25">
      <c r="A22" s="30">
        <v>17</v>
      </c>
      <c r="B22" s="74" t="s">
        <v>150</v>
      </c>
      <c r="C22" s="92"/>
      <c r="D22" s="77"/>
      <c r="E22" s="74" t="s">
        <v>156</v>
      </c>
      <c r="F22" s="77"/>
      <c r="G22" s="74" t="s">
        <v>157</v>
      </c>
      <c r="H22" s="92"/>
      <c r="I22" s="77"/>
      <c r="J22" s="34" t="s">
        <v>158</v>
      </c>
      <c r="K22" s="35" t="s">
        <v>154</v>
      </c>
      <c r="L22" s="35" t="s">
        <v>159</v>
      </c>
      <c r="M22" s="31">
        <v>3</v>
      </c>
      <c r="N22" s="31">
        <v>2</v>
      </c>
      <c r="O22" s="31">
        <f t="shared" si="4"/>
        <v>6</v>
      </c>
      <c r="P22" s="31" t="str">
        <f t="shared" si="5"/>
        <v>DÜŞÜK RİSK</v>
      </c>
      <c r="Q22" s="32" t="s">
        <v>23</v>
      </c>
      <c r="R22" s="32" t="s">
        <v>179</v>
      </c>
      <c r="S22" s="31">
        <v>0.3</v>
      </c>
      <c r="T22" s="31">
        <v>6</v>
      </c>
      <c r="U22" s="33">
        <f t="shared" si="6"/>
        <v>1.7999999999999998</v>
      </c>
      <c r="V22" s="31" t="str">
        <f t="shared" si="7"/>
        <v>DÜŞÜK RİSK</v>
      </c>
      <c r="W22" s="32" t="s">
        <v>119</v>
      </c>
      <c r="X22" s="32" t="s">
        <v>929</v>
      </c>
      <c r="Y22" s="32" t="s">
        <v>120</v>
      </c>
      <c r="Z22" s="36" t="s">
        <v>416</v>
      </c>
    </row>
    <row r="23" spans="1:29" ht="189" customHeight="1" x14ac:dyDescent="0.25">
      <c r="A23" s="30">
        <v>18</v>
      </c>
      <c r="B23" s="74" t="s">
        <v>40</v>
      </c>
      <c r="C23" s="92"/>
      <c r="D23" s="77"/>
      <c r="E23" s="74" t="s">
        <v>41</v>
      </c>
      <c r="F23" s="77"/>
      <c r="G23" s="74" t="s">
        <v>42</v>
      </c>
      <c r="H23" s="92"/>
      <c r="I23" s="77"/>
      <c r="J23" s="34" t="s">
        <v>43</v>
      </c>
      <c r="K23" s="35" t="s">
        <v>160</v>
      </c>
      <c r="L23" s="35" t="s">
        <v>45</v>
      </c>
      <c r="M23" s="31">
        <v>3</v>
      </c>
      <c r="N23" s="31">
        <v>2</v>
      </c>
      <c r="O23" s="31">
        <f t="shared" si="4"/>
        <v>6</v>
      </c>
      <c r="P23" s="31" t="str">
        <f t="shared" si="5"/>
        <v>DÜŞÜK RİSK</v>
      </c>
      <c r="Q23" s="32" t="s">
        <v>23</v>
      </c>
      <c r="R23" s="32" t="s">
        <v>273</v>
      </c>
      <c r="S23" s="31">
        <v>0.3</v>
      </c>
      <c r="T23" s="31">
        <v>6</v>
      </c>
      <c r="U23" s="33">
        <f t="shared" si="6"/>
        <v>1.7999999999999998</v>
      </c>
      <c r="V23" s="31" t="str">
        <f t="shared" si="7"/>
        <v>DÜŞÜK RİSK</v>
      </c>
      <c r="W23" s="32" t="s">
        <v>119</v>
      </c>
      <c r="X23" s="32" t="s">
        <v>929</v>
      </c>
      <c r="Y23" s="32" t="s">
        <v>120</v>
      </c>
      <c r="Z23" s="36" t="s">
        <v>417</v>
      </c>
    </row>
    <row r="24" spans="1:29" ht="136.19999999999999" customHeight="1" x14ac:dyDescent="0.25">
      <c r="A24" s="30">
        <v>19</v>
      </c>
      <c r="B24" s="74" t="s">
        <v>40</v>
      </c>
      <c r="C24" s="92"/>
      <c r="D24" s="77"/>
      <c r="E24" s="74" t="s">
        <v>161</v>
      </c>
      <c r="F24" s="77"/>
      <c r="G24" s="74" t="s">
        <v>47</v>
      </c>
      <c r="H24" s="92"/>
      <c r="I24" s="77"/>
      <c r="J24" s="34" t="s">
        <v>48</v>
      </c>
      <c r="K24" s="35" t="s">
        <v>160</v>
      </c>
      <c r="L24" s="35" t="s">
        <v>45</v>
      </c>
      <c r="M24" s="31">
        <v>3</v>
      </c>
      <c r="N24" s="31">
        <v>2</v>
      </c>
      <c r="O24" s="31">
        <f t="shared" si="4"/>
        <v>6</v>
      </c>
      <c r="P24" s="31" t="str">
        <f t="shared" si="5"/>
        <v>DÜŞÜK RİSK</v>
      </c>
      <c r="Q24" s="32" t="s">
        <v>23</v>
      </c>
      <c r="R24" s="32" t="s">
        <v>274</v>
      </c>
      <c r="S24" s="31">
        <v>0.3</v>
      </c>
      <c r="T24" s="31">
        <v>6</v>
      </c>
      <c r="U24" s="33">
        <f t="shared" si="6"/>
        <v>1.7999999999999998</v>
      </c>
      <c r="V24" s="31" t="str">
        <f t="shared" si="7"/>
        <v>DÜŞÜK RİSK</v>
      </c>
      <c r="W24" s="32" t="s">
        <v>119</v>
      </c>
      <c r="X24" s="32" t="s">
        <v>929</v>
      </c>
      <c r="Y24" s="32" t="s">
        <v>120</v>
      </c>
      <c r="Z24" s="36" t="s">
        <v>417</v>
      </c>
    </row>
    <row r="25" spans="1:29" ht="121.8" customHeight="1" x14ac:dyDescent="0.25">
      <c r="A25" s="30">
        <v>20</v>
      </c>
      <c r="B25" s="74" t="s">
        <v>171</v>
      </c>
      <c r="C25" s="92"/>
      <c r="D25" s="77"/>
      <c r="E25" s="74" t="s">
        <v>53</v>
      </c>
      <c r="F25" s="77"/>
      <c r="G25" s="74" t="s">
        <v>172</v>
      </c>
      <c r="H25" s="92"/>
      <c r="I25" s="77"/>
      <c r="J25" s="34" t="s">
        <v>235</v>
      </c>
      <c r="K25" s="35" t="s">
        <v>931</v>
      </c>
      <c r="L25" s="35" t="s">
        <v>56</v>
      </c>
      <c r="M25" s="31">
        <v>3</v>
      </c>
      <c r="N25" s="31">
        <v>3</v>
      </c>
      <c r="O25" s="31">
        <f t="shared" si="4"/>
        <v>9</v>
      </c>
      <c r="P25" s="31" t="str">
        <f t="shared" si="5"/>
        <v>ORTA RİSK</v>
      </c>
      <c r="Q25" s="32" t="s">
        <v>24</v>
      </c>
      <c r="R25" s="32" t="s">
        <v>109</v>
      </c>
      <c r="S25" s="31">
        <v>0.5</v>
      </c>
      <c r="T25" s="31">
        <v>9</v>
      </c>
      <c r="U25" s="33">
        <f t="shared" si="6"/>
        <v>4.5</v>
      </c>
      <c r="V25" s="31" t="str">
        <f t="shared" si="7"/>
        <v>DÜŞÜK RİSK</v>
      </c>
      <c r="W25" s="32" t="s">
        <v>121</v>
      </c>
      <c r="X25" s="32" t="s">
        <v>930</v>
      </c>
      <c r="Y25" s="32" t="s">
        <v>120</v>
      </c>
      <c r="Z25" s="36" t="s">
        <v>56</v>
      </c>
    </row>
    <row r="26" spans="1:29" ht="106.2" customHeight="1" x14ac:dyDescent="0.25">
      <c r="A26" s="30">
        <v>21</v>
      </c>
      <c r="B26" s="74" t="s">
        <v>174</v>
      </c>
      <c r="C26" s="92"/>
      <c r="D26" s="77"/>
      <c r="E26" s="74" t="s">
        <v>175</v>
      </c>
      <c r="F26" s="77"/>
      <c r="G26" s="74" t="s">
        <v>176</v>
      </c>
      <c r="H26" s="92"/>
      <c r="I26" s="77"/>
      <c r="J26" s="34" t="s">
        <v>236</v>
      </c>
      <c r="K26" s="35" t="s">
        <v>237</v>
      </c>
      <c r="L26" s="35" t="s">
        <v>56</v>
      </c>
      <c r="M26" s="31">
        <v>3</v>
      </c>
      <c r="N26" s="31">
        <v>4</v>
      </c>
      <c r="O26" s="31">
        <f t="shared" si="4"/>
        <v>12</v>
      </c>
      <c r="P26" s="31" t="str">
        <f t="shared" si="5"/>
        <v>ORTA RİSK</v>
      </c>
      <c r="Q26" s="32" t="s">
        <v>24</v>
      </c>
      <c r="R26" s="32" t="s">
        <v>275</v>
      </c>
      <c r="S26" s="31">
        <v>0.5</v>
      </c>
      <c r="T26" s="31">
        <v>12</v>
      </c>
      <c r="U26" s="33">
        <f t="shared" si="6"/>
        <v>6</v>
      </c>
      <c r="V26" s="31" t="str">
        <f t="shared" si="7"/>
        <v>DÜŞÜK RİSK</v>
      </c>
      <c r="W26" s="32" t="s">
        <v>121</v>
      </c>
      <c r="X26" s="32" t="s">
        <v>930</v>
      </c>
      <c r="Y26" s="32" t="s">
        <v>120</v>
      </c>
      <c r="Z26" s="36" t="s">
        <v>56</v>
      </c>
    </row>
    <row r="27" spans="1:29" ht="109.2" customHeight="1" x14ac:dyDescent="0.25">
      <c r="A27" s="30">
        <v>22</v>
      </c>
      <c r="B27" s="74" t="s">
        <v>185</v>
      </c>
      <c r="C27" s="92"/>
      <c r="D27" s="77"/>
      <c r="E27" s="74" t="s">
        <v>58</v>
      </c>
      <c r="F27" s="77"/>
      <c r="G27" s="74" t="s">
        <v>919</v>
      </c>
      <c r="H27" s="92"/>
      <c r="I27" s="77"/>
      <c r="J27" s="34" t="s">
        <v>238</v>
      </c>
      <c r="K27" s="35" t="s">
        <v>237</v>
      </c>
      <c r="L27" s="35" t="s">
        <v>56</v>
      </c>
      <c r="M27" s="31">
        <v>3</v>
      </c>
      <c r="N27" s="31">
        <v>4</v>
      </c>
      <c r="O27" s="31">
        <f t="shared" si="4"/>
        <v>12</v>
      </c>
      <c r="P27" s="31" t="str">
        <f t="shared" si="5"/>
        <v>ORTA RİSK</v>
      </c>
      <c r="Q27" s="32" t="s">
        <v>24</v>
      </c>
      <c r="R27" s="32" t="s">
        <v>110</v>
      </c>
      <c r="S27" s="31">
        <v>0.5</v>
      </c>
      <c r="T27" s="31">
        <v>12</v>
      </c>
      <c r="U27" s="33">
        <f t="shared" si="6"/>
        <v>6</v>
      </c>
      <c r="V27" s="31" t="str">
        <f t="shared" si="7"/>
        <v>DÜŞÜK RİSK</v>
      </c>
      <c r="W27" s="32" t="s">
        <v>121</v>
      </c>
      <c r="X27" s="32" t="s">
        <v>930</v>
      </c>
      <c r="Y27" s="32" t="s">
        <v>120</v>
      </c>
      <c r="Z27" s="36" t="s">
        <v>56</v>
      </c>
    </row>
    <row r="28" spans="1:29" ht="167.4" customHeight="1" x14ac:dyDescent="0.25">
      <c r="A28" s="30">
        <v>23</v>
      </c>
      <c r="B28" s="74" t="s">
        <v>239</v>
      </c>
      <c r="C28" s="92"/>
      <c r="D28" s="77"/>
      <c r="E28" s="74" t="s">
        <v>240</v>
      </c>
      <c r="F28" s="77"/>
      <c r="G28" s="74" t="s">
        <v>241</v>
      </c>
      <c r="H28" s="92"/>
      <c r="I28" s="77"/>
      <c r="J28" s="34" t="s">
        <v>242</v>
      </c>
      <c r="K28" s="35" t="s">
        <v>237</v>
      </c>
      <c r="L28" s="35" t="s">
        <v>243</v>
      </c>
      <c r="M28" s="31">
        <v>5</v>
      </c>
      <c r="N28" s="31">
        <v>2</v>
      </c>
      <c r="O28" s="31">
        <f t="shared" si="4"/>
        <v>10</v>
      </c>
      <c r="P28" s="31" t="str">
        <f t="shared" si="5"/>
        <v>ORTA RİSK</v>
      </c>
      <c r="Q28" s="32" t="s">
        <v>24</v>
      </c>
      <c r="R28" s="32" t="s">
        <v>276</v>
      </c>
      <c r="S28" s="31">
        <v>0.5</v>
      </c>
      <c r="T28" s="31">
        <v>10</v>
      </c>
      <c r="U28" s="33">
        <f t="shared" si="6"/>
        <v>5</v>
      </c>
      <c r="V28" s="31" t="str">
        <f t="shared" si="7"/>
        <v>DÜŞÜK RİSK</v>
      </c>
      <c r="W28" s="32" t="s">
        <v>1068</v>
      </c>
      <c r="X28" s="32" t="s">
        <v>929</v>
      </c>
      <c r="Y28" s="32" t="s">
        <v>120</v>
      </c>
      <c r="Z28" s="36" t="s">
        <v>455</v>
      </c>
    </row>
    <row r="29" spans="1:29" ht="79.2" customHeight="1" x14ac:dyDescent="0.25">
      <c r="A29" s="30">
        <v>24</v>
      </c>
      <c r="B29" s="74" t="s">
        <v>925</v>
      </c>
      <c r="C29" s="92"/>
      <c r="D29" s="77"/>
      <c r="E29" s="74" t="s">
        <v>188</v>
      </c>
      <c r="F29" s="77"/>
      <c r="G29" s="74" t="s">
        <v>189</v>
      </c>
      <c r="H29" s="92"/>
      <c r="I29" s="77"/>
      <c r="J29" s="35" t="s">
        <v>190</v>
      </c>
      <c r="K29" s="35" t="s">
        <v>237</v>
      </c>
      <c r="L29" s="35" t="s">
        <v>191</v>
      </c>
      <c r="M29" s="31">
        <v>1</v>
      </c>
      <c r="N29" s="31">
        <v>4</v>
      </c>
      <c r="O29" s="31">
        <f t="shared" si="4"/>
        <v>4</v>
      </c>
      <c r="P29" s="31" t="str">
        <f t="shared" si="5"/>
        <v>DÜŞÜK RİSK</v>
      </c>
      <c r="Q29" s="32" t="s">
        <v>23</v>
      </c>
      <c r="R29" s="32" t="s">
        <v>113</v>
      </c>
      <c r="S29" s="31">
        <v>0.3</v>
      </c>
      <c r="T29" s="31">
        <v>4</v>
      </c>
      <c r="U29" s="33">
        <f t="shared" si="6"/>
        <v>1.2</v>
      </c>
      <c r="V29" s="31" t="str">
        <f t="shared" si="7"/>
        <v>DÜŞÜK RİSK</v>
      </c>
      <c r="W29" s="32" t="s">
        <v>1046</v>
      </c>
      <c r="X29" s="32" t="s">
        <v>943</v>
      </c>
      <c r="Y29" s="32" t="s">
        <v>128</v>
      </c>
      <c r="Z29" s="32" t="s">
        <v>418</v>
      </c>
      <c r="AA29" s="16"/>
      <c r="AB29" s="16"/>
      <c r="AC29" s="17"/>
    </row>
    <row r="30" spans="1:29" ht="97.8" customHeight="1" x14ac:dyDescent="0.25">
      <c r="A30" s="30">
        <v>25</v>
      </c>
      <c r="B30" s="74" t="s">
        <v>192</v>
      </c>
      <c r="C30" s="92"/>
      <c r="D30" s="77"/>
      <c r="E30" s="74" t="s">
        <v>193</v>
      </c>
      <c r="F30" s="77"/>
      <c r="G30" s="74" t="s">
        <v>194</v>
      </c>
      <c r="H30" s="92"/>
      <c r="I30" s="77"/>
      <c r="J30" s="35" t="s">
        <v>244</v>
      </c>
      <c r="K30" s="35" t="s">
        <v>237</v>
      </c>
      <c r="L30" s="35" t="s">
        <v>195</v>
      </c>
      <c r="M30" s="31">
        <v>1</v>
      </c>
      <c r="N30" s="31">
        <v>3</v>
      </c>
      <c r="O30" s="31">
        <f t="shared" si="4"/>
        <v>3</v>
      </c>
      <c r="P30" s="31" t="str">
        <f t="shared" si="5"/>
        <v>DÜŞÜK RİSK</v>
      </c>
      <c r="Q30" s="32" t="s">
        <v>23</v>
      </c>
      <c r="R30" s="32" t="s">
        <v>112</v>
      </c>
      <c r="S30" s="31">
        <v>0.3</v>
      </c>
      <c r="T30" s="31">
        <v>3</v>
      </c>
      <c r="U30" s="33">
        <f t="shared" si="6"/>
        <v>0.89999999999999991</v>
      </c>
      <c r="V30" s="31" t="str">
        <f t="shared" si="7"/>
        <v>ÖNEMSİZ RİSK</v>
      </c>
      <c r="W30" s="32" t="s">
        <v>1050</v>
      </c>
      <c r="X30" s="32" t="s">
        <v>283</v>
      </c>
      <c r="Y30" s="32" t="s">
        <v>120</v>
      </c>
      <c r="Z30" s="32" t="s">
        <v>195</v>
      </c>
      <c r="AA30" s="16"/>
      <c r="AB30" s="16"/>
      <c r="AC30" s="17"/>
    </row>
    <row r="31" spans="1:29" ht="85.8" customHeight="1" x14ac:dyDescent="0.25">
      <c r="A31" s="30">
        <v>26</v>
      </c>
      <c r="B31" s="98" t="s">
        <v>245</v>
      </c>
      <c r="C31" s="99"/>
      <c r="D31" s="100"/>
      <c r="E31" s="98" t="s">
        <v>246</v>
      </c>
      <c r="F31" s="100"/>
      <c r="G31" s="74" t="s">
        <v>247</v>
      </c>
      <c r="H31" s="92"/>
      <c r="I31" s="77"/>
      <c r="J31" s="95" t="s">
        <v>248</v>
      </c>
      <c r="K31" s="95" t="s">
        <v>249</v>
      </c>
      <c r="L31" s="95" t="s">
        <v>250</v>
      </c>
      <c r="M31" s="31">
        <v>3</v>
      </c>
      <c r="N31" s="31">
        <v>4</v>
      </c>
      <c r="O31" s="31">
        <f t="shared" si="4"/>
        <v>12</v>
      </c>
      <c r="P31" s="31" t="str">
        <f t="shared" si="5"/>
        <v>ORTA RİSK</v>
      </c>
      <c r="Q31" s="32" t="s">
        <v>23</v>
      </c>
      <c r="R31" s="89" t="s">
        <v>277</v>
      </c>
      <c r="S31" s="31">
        <v>0.3</v>
      </c>
      <c r="T31" s="31">
        <v>12</v>
      </c>
      <c r="U31" s="33">
        <f t="shared" si="6"/>
        <v>3.5999999999999996</v>
      </c>
      <c r="V31" s="31" t="str">
        <f t="shared" si="7"/>
        <v>DÜŞÜK RİSK</v>
      </c>
      <c r="W31" s="89" t="s">
        <v>1079</v>
      </c>
      <c r="X31" s="89" t="s">
        <v>944</v>
      </c>
      <c r="Y31" s="32" t="s">
        <v>120</v>
      </c>
      <c r="Z31" s="89" t="s">
        <v>483</v>
      </c>
      <c r="AA31" s="16"/>
      <c r="AB31" s="16"/>
      <c r="AC31" s="17"/>
    </row>
    <row r="32" spans="1:29" ht="133.80000000000001" customHeight="1" x14ac:dyDescent="0.25">
      <c r="A32" s="30">
        <v>27</v>
      </c>
      <c r="B32" s="104"/>
      <c r="C32" s="105"/>
      <c r="D32" s="106"/>
      <c r="E32" s="104"/>
      <c r="F32" s="106"/>
      <c r="G32" s="74" t="s">
        <v>251</v>
      </c>
      <c r="H32" s="92"/>
      <c r="I32" s="77"/>
      <c r="J32" s="96"/>
      <c r="K32" s="96"/>
      <c r="L32" s="96"/>
      <c r="M32" s="31">
        <v>5</v>
      </c>
      <c r="N32" s="31">
        <v>3</v>
      </c>
      <c r="O32" s="31">
        <f t="shared" si="4"/>
        <v>15</v>
      </c>
      <c r="P32" s="31" t="str">
        <f t="shared" si="5"/>
        <v>YÜKSEK RİSK</v>
      </c>
      <c r="Q32" s="32" t="s">
        <v>23</v>
      </c>
      <c r="R32" s="94"/>
      <c r="S32" s="31">
        <v>0.3</v>
      </c>
      <c r="T32" s="31">
        <v>15</v>
      </c>
      <c r="U32" s="33">
        <f t="shared" si="6"/>
        <v>4.5</v>
      </c>
      <c r="V32" s="31" t="str">
        <f t="shared" si="7"/>
        <v>DÜŞÜK RİSK</v>
      </c>
      <c r="W32" s="94"/>
      <c r="X32" s="94"/>
      <c r="Y32" s="32" t="s">
        <v>120</v>
      </c>
      <c r="Z32" s="94"/>
      <c r="AA32" s="16"/>
      <c r="AB32" s="16"/>
      <c r="AC32" s="17"/>
    </row>
    <row r="33" spans="1:29" ht="94.8" customHeight="1" x14ac:dyDescent="0.25">
      <c r="A33" s="30">
        <v>28</v>
      </c>
      <c r="B33" s="74" t="s">
        <v>252</v>
      </c>
      <c r="C33" s="92"/>
      <c r="D33" s="77"/>
      <c r="E33" s="74" t="s">
        <v>206</v>
      </c>
      <c r="F33" s="77"/>
      <c r="G33" s="74" t="s">
        <v>253</v>
      </c>
      <c r="H33" s="92"/>
      <c r="I33" s="77"/>
      <c r="J33" s="34" t="s">
        <v>254</v>
      </c>
      <c r="K33" s="34" t="s">
        <v>255</v>
      </c>
      <c r="L33" s="35" t="s">
        <v>256</v>
      </c>
      <c r="M33" s="31">
        <v>5</v>
      </c>
      <c r="N33" s="31">
        <v>3</v>
      </c>
      <c r="O33" s="31">
        <f t="shared" si="4"/>
        <v>15</v>
      </c>
      <c r="P33" s="31" t="str">
        <f t="shared" si="5"/>
        <v>YÜKSEK RİSK</v>
      </c>
      <c r="Q33" s="32" t="s">
        <v>23</v>
      </c>
      <c r="R33" s="32" t="s">
        <v>278</v>
      </c>
      <c r="S33" s="31">
        <v>0.3</v>
      </c>
      <c r="T33" s="31">
        <v>15</v>
      </c>
      <c r="U33" s="33">
        <f t="shared" si="6"/>
        <v>4.5</v>
      </c>
      <c r="V33" s="31" t="str">
        <f t="shared" si="7"/>
        <v>DÜŞÜK RİSK</v>
      </c>
      <c r="W33" s="32" t="s">
        <v>1065</v>
      </c>
      <c r="X33" s="32" t="s">
        <v>944</v>
      </c>
      <c r="Y33" s="32" t="s">
        <v>120</v>
      </c>
      <c r="Z33" s="32" t="s">
        <v>425</v>
      </c>
      <c r="AA33" s="16"/>
      <c r="AB33" s="16"/>
      <c r="AC33" s="17"/>
    </row>
    <row r="34" spans="1:29" ht="121.8" customHeight="1" x14ac:dyDescent="0.25">
      <c r="A34" s="30">
        <v>29</v>
      </c>
      <c r="B34" s="74" t="s">
        <v>210</v>
      </c>
      <c r="C34" s="92"/>
      <c r="D34" s="77"/>
      <c r="E34" s="74" t="s">
        <v>206</v>
      </c>
      <c r="F34" s="77"/>
      <c r="G34" s="74" t="s">
        <v>257</v>
      </c>
      <c r="H34" s="92"/>
      <c r="I34" s="77"/>
      <c r="J34" s="34" t="s">
        <v>212</v>
      </c>
      <c r="K34" s="35" t="s">
        <v>932</v>
      </c>
      <c r="L34" s="35" t="s">
        <v>213</v>
      </c>
      <c r="M34" s="31">
        <v>4</v>
      </c>
      <c r="N34" s="31">
        <v>2</v>
      </c>
      <c r="O34" s="31">
        <f t="shared" si="4"/>
        <v>8</v>
      </c>
      <c r="P34" s="31" t="str">
        <f t="shared" si="5"/>
        <v>ORTA RİSK</v>
      </c>
      <c r="Q34" s="32" t="s">
        <v>23</v>
      </c>
      <c r="R34" s="32" t="s">
        <v>279</v>
      </c>
      <c r="S34" s="31">
        <v>0.3</v>
      </c>
      <c r="T34" s="31">
        <v>8</v>
      </c>
      <c r="U34" s="33">
        <f t="shared" si="6"/>
        <v>2.4</v>
      </c>
      <c r="V34" s="31" t="str">
        <f t="shared" si="7"/>
        <v>DÜŞÜK RİSK</v>
      </c>
      <c r="W34" s="32" t="s">
        <v>1041</v>
      </c>
      <c r="X34" s="32" t="s">
        <v>945</v>
      </c>
      <c r="Y34" s="32" t="s">
        <v>120</v>
      </c>
      <c r="Z34" s="32" t="s">
        <v>426</v>
      </c>
      <c r="AA34" s="16"/>
      <c r="AB34" s="16"/>
      <c r="AC34" s="17"/>
    </row>
    <row r="35" spans="1:29" ht="110.4" x14ac:dyDescent="0.25">
      <c r="A35" s="30">
        <v>30</v>
      </c>
      <c r="B35" s="74" t="s">
        <v>916</v>
      </c>
      <c r="C35" s="75"/>
      <c r="D35" s="76"/>
      <c r="E35" s="74" t="s">
        <v>259</v>
      </c>
      <c r="F35" s="77"/>
      <c r="G35" s="74" t="s">
        <v>260</v>
      </c>
      <c r="H35" s="92"/>
      <c r="I35" s="77"/>
      <c r="J35" s="35" t="s">
        <v>261</v>
      </c>
      <c r="K35" s="35" t="s">
        <v>237</v>
      </c>
      <c r="L35" s="35" t="s">
        <v>262</v>
      </c>
      <c r="M35" s="31">
        <v>3</v>
      </c>
      <c r="N35" s="31">
        <v>4</v>
      </c>
      <c r="O35" s="31">
        <f t="shared" si="4"/>
        <v>12</v>
      </c>
      <c r="P35" s="31" t="str">
        <f t="shared" si="5"/>
        <v>ORTA RİSK</v>
      </c>
      <c r="Q35" s="32" t="s">
        <v>23</v>
      </c>
      <c r="R35" s="32" t="s">
        <v>280</v>
      </c>
      <c r="S35" s="31">
        <v>0.3</v>
      </c>
      <c r="T35" s="31">
        <v>12</v>
      </c>
      <c r="U35" s="33">
        <f t="shared" si="6"/>
        <v>3.5999999999999996</v>
      </c>
      <c r="V35" s="31" t="str">
        <f t="shared" si="7"/>
        <v>DÜŞÜK RİSK</v>
      </c>
      <c r="W35" s="48" t="s">
        <v>1063</v>
      </c>
      <c r="X35" s="32" t="s">
        <v>284</v>
      </c>
      <c r="Y35" s="32" t="s">
        <v>120</v>
      </c>
      <c r="Z35" s="32" t="s">
        <v>430</v>
      </c>
      <c r="AA35" s="16"/>
      <c r="AB35" s="16"/>
      <c r="AC35" s="17"/>
    </row>
    <row r="36" spans="1:29" ht="105.6" customHeight="1" x14ac:dyDescent="0.25">
      <c r="A36" s="30">
        <v>31</v>
      </c>
      <c r="B36" s="74" t="s">
        <v>263</v>
      </c>
      <c r="C36" s="75"/>
      <c r="D36" s="76"/>
      <c r="E36" s="74" t="s">
        <v>215</v>
      </c>
      <c r="F36" s="77"/>
      <c r="G36" s="74" t="s">
        <v>264</v>
      </c>
      <c r="H36" s="92"/>
      <c r="I36" s="77"/>
      <c r="J36" s="35" t="s">
        <v>217</v>
      </c>
      <c r="K36" s="35" t="s">
        <v>237</v>
      </c>
      <c r="L36" s="35" t="s">
        <v>265</v>
      </c>
      <c r="M36" s="31">
        <v>3</v>
      </c>
      <c r="N36" s="31">
        <v>4</v>
      </c>
      <c r="O36" s="31">
        <f t="shared" si="4"/>
        <v>12</v>
      </c>
      <c r="P36" s="31" t="str">
        <f t="shared" si="5"/>
        <v>ORTA RİSK</v>
      </c>
      <c r="Q36" s="32" t="s">
        <v>23</v>
      </c>
      <c r="R36" s="32" t="s">
        <v>281</v>
      </c>
      <c r="S36" s="31">
        <v>0.3</v>
      </c>
      <c r="T36" s="31">
        <v>12</v>
      </c>
      <c r="U36" s="33">
        <f t="shared" si="6"/>
        <v>3.5999999999999996</v>
      </c>
      <c r="V36" s="31" t="str">
        <f t="shared" si="7"/>
        <v>DÜŞÜK RİSK</v>
      </c>
      <c r="W36" s="48" t="s">
        <v>1042</v>
      </c>
      <c r="X36" s="32" t="s">
        <v>284</v>
      </c>
      <c r="Y36" s="32" t="s">
        <v>120</v>
      </c>
      <c r="Z36" s="32" t="s">
        <v>431</v>
      </c>
      <c r="AA36" s="16"/>
      <c r="AB36" s="16"/>
      <c r="AC36" s="17"/>
    </row>
    <row r="37" spans="1:29" ht="107.4" customHeight="1" x14ac:dyDescent="0.25">
      <c r="A37" s="30">
        <v>33</v>
      </c>
      <c r="B37" s="74" t="s">
        <v>266</v>
      </c>
      <c r="C37" s="75"/>
      <c r="D37" s="76"/>
      <c r="E37" s="74" t="s">
        <v>267</v>
      </c>
      <c r="F37" s="77"/>
      <c r="G37" s="74" t="s">
        <v>268</v>
      </c>
      <c r="H37" s="92"/>
      <c r="I37" s="77"/>
      <c r="J37" s="35" t="s">
        <v>269</v>
      </c>
      <c r="K37" s="35" t="s">
        <v>160</v>
      </c>
      <c r="L37" s="35" t="s">
        <v>270</v>
      </c>
      <c r="M37" s="31">
        <v>3</v>
      </c>
      <c r="N37" s="31">
        <v>4</v>
      </c>
      <c r="O37" s="31">
        <f t="shared" si="4"/>
        <v>12</v>
      </c>
      <c r="P37" s="31" t="str">
        <f t="shared" si="5"/>
        <v>ORTA RİSK</v>
      </c>
      <c r="Q37" s="32" t="s">
        <v>23</v>
      </c>
      <c r="R37" s="32" t="s">
        <v>113</v>
      </c>
      <c r="S37" s="31">
        <v>0.3</v>
      </c>
      <c r="T37" s="31">
        <v>12</v>
      </c>
      <c r="U37" s="33">
        <f t="shared" si="6"/>
        <v>3.5999999999999996</v>
      </c>
      <c r="V37" s="31" t="str">
        <f t="shared" si="7"/>
        <v>DÜŞÜK RİSK</v>
      </c>
      <c r="W37" s="32" t="s">
        <v>1081</v>
      </c>
      <c r="X37" s="32" t="s">
        <v>285</v>
      </c>
      <c r="Y37" s="32" t="s">
        <v>120</v>
      </c>
      <c r="Z37" s="32" t="s">
        <v>926</v>
      </c>
      <c r="AA37" s="16"/>
      <c r="AB37" s="16"/>
      <c r="AC37" s="17"/>
    </row>
    <row r="38" spans="1:29" ht="172.8" customHeight="1" x14ac:dyDescent="0.25">
      <c r="A38" s="30">
        <v>34</v>
      </c>
      <c r="B38" s="74" t="s">
        <v>223</v>
      </c>
      <c r="C38" s="75"/>
      <c r="D38" s="76"/>
      <c r="E38" s="74" t="s">
        <v>224</v>
      </c>
      <c r="F38" s="77"/>
      <c r="G38" s="74" t="s">
        <v>225</v>
      </c>
      <c r="H38" s="92"/>
      <c r="I38" s="77"/>
      <c r="J38" s="35" t="s">
        <v>226</v>
      </c>
      <c r="K38" s="35" t="s">
        <v>936</v>
      </c>
      <c r="L38" s="35" t="s">
        <v>271</v>
      </c>
      <c r="M38" s="31">
        <v>4</v>
      </c>
      <c r="N38" s="31">
        <v>5</v>
      </c>
      <c r="O38" s="31">
        <f t="shared" si="4"/>
        <v>20</v>
      </c>
      <c r="P38" s="31" t="str">
        <f t="shared" si="5"/>
        <v>YÜKSEK RİSK</v>
      </c>
      <c r="Q38" s="32" t="s">
        <v>23</v>
      </c>
      <c r="R38" s="32" t="s">
        <v>282</v>
      </c>
      <c r="S38" s="31">
        <v>0.3</v>
      </c>
      <c r="T38" s="31">
        <v>20</v>
      </c>
      <c r="U38" s="33">
        <f t="shared" si="6"/>
        <v>6</v>
      </c>
      <c r="V38" s="31" t="str">
        <f t="shared" si="7"/>
        <v>DÜŞÜK RİSK</v>
      </c>
      <c r="W38" s="32" t="s">
        <v>1078</v>
      </c>
      <c r="X38" s="32" t="s">
        <v>935</v>
      </c>
      <c r="Y38" s="32" t="s">
        <v>120</v>
      </c>
      <c r="Z38" s="32" t="s">
        <v>920</v>
      </c>
      <c r="AA38" s="16"/>
      <c r="AB38" s="16"/>
      <c r="AC38" s="17"/>
    </row>
    <row r="39" spans="1:29" ht="184.2" customHeight="1" x14ac:dyDescent="0.25">
      <c r="A39" s="30">
        <v>35</v>
      </c>
      <c r="B39" s="74" t="s">
        <v>85</v>
      </c>
      <c r="C39" s="75"/>
      <c r="D39" s="76"/>
      <c r="E39" s="74" t="s">
        <v>82</v>
      </c>
      <c r="F39" s="77"/>
      <c r="G39" s="78" t="s">
        <v>86</v>
      </c>
      <c r="H39" s="79"/>
      <c r="I39" s="80"/>
      <c r="J39" s="35" t="s">
        <v>84</v>
      </c>
      <c r="K39" s="35" t="s">
        <v>936</v>
      </c>
      <c r="L39" s="35" t="s">
        <v>950</v>
      </c>
      <c r="M39" s="31">
        <v>1</v>
      </c>
      <c r="N39" s="31">
        <v>5</v>
      </c>
      <c r="O39" s="31">
        <f t="shared" si="4"/>
        <v>5</v>
      </c>
      <c r="P39" s="31" t="str">
        <f t="shared" si="5"/>
        <v>DÜŞÜK RİSK</v>
      </c>
      <c r="Q39" s="32" t="s">
        <v>22</v>
      </c>
      <c r="R39" s="32" t="s">
        <v>113</v>
      </c>
      <c r="S39" s="31">
        <v>0.1</v>
      </c>
      <c r="T39" s="31">
        <v>5</v>
      </c>
      <c r="U39" s="33">
        <f t="shared" si="6"/>
        <v>0.5</v>
      </c>
      <c r="V39" s="32" t="str">
        <f t="shared" si="7"/>
        <v>ÖNEMSİZ RİSK</v>
      </c>
      <c r="W39" s="32" t="s">
        <v>127</v>
      </c>
      <c r="X39" s="32" t="s">
        <v>129</v>
      </c>
      <c r="Y39" s="32" t="s">
        <v>128</v>
      </c>
      <c r="Z39" s="32" t="s">
        <v>447</v>
      </c>
    </row>
    <row r="40" spans="1:29" ht="108" customHeight="1" x14ac:dyDescent="0.25">
      <c r="A40" s="30">
        <v>36</v>
      </c>
      <c r="B40" s="74" t="s">
        <v>81</v>
      </c>
      <c r="C40" s="75"/>
      <c r="D40" s="76"/>
      <c r="E40" s="74" t="s">
        <v>82</v>
      </c>
      <c r="F40" s="77"/>
      <c r="G40" s="78" t="s">
        <v>83</v>
      </c>
      <c r="H40" s="79"/>
      <c r="I40" s="80"/>
      <c r="J40" s="35" t="s">
        <v>84</v>
      </c>
      <c r="K40" s="35" t="s">
        <v>935</v>
      </c>
      <c r="L40" s="13" t="s">
        <v>965</v>
      </c>
      <c r="M40" s="31">
        <v>1</v>
      </c>
      <c r="N40" s="31">
        <v>5</v>
      </c>
      <c r="O40" s="31">
        <f t="shared" si="4"/>
        <v>5</v>
      </c>
      <c r="P40" s="31" t="str">
        <f t="shared" si="5"/>
        <v>DÜŞÜK RİSK</v>
      </c>
      <c r="Q40" s="32" t="s">
        <v>22</v>
      </c>
      <c r="R40" s="32" t="s">
        <v>115</v>
      </c>
      <c r="S40" s="31">
        <v>0.1</v>
      </c>
      <c r="T40" s="31">
        <v>5</v>
      </c>
      <c r="U40" s="33">
        <f t="shared" si="6"/>
        <v>0.5</v>
      </c>
      <c r="V40" s="32" t="str">
        <f t="shared" si="7"/>
        <v>ÖNEMSİZ RİSK</v>
      </c>
      <c r="W40" s="32" t="s">
        <v>127</v>
      </c>
      <c r="X40" s="32" t="s">
        <v>124</v>
      </c>
      <c r="Y40" s="32" t="s">
        <v>128</v>
      </c>
      <c r="Z40" s="32" t="s">
        <v>448</v>
      </c>
    </row>
    <row r="41" spans="1:29" ht="100.2" customHeight="1" x14ac:dyDescent="0.25">
      <c r="A41" s="30">
        <v>37</v>
      </c>
      <c r="B41" s="74" t="s">
        <v>87</v>
      </c>
      <c r="C41" s="75"/>
      <c r="D41" s="76"/>
      <c r="E41" s="74" t="s">
        <v>88</v>
      </c>
      <c r="F41" s="77"/>
      <c r="G41" s="78" t="s">
        <v>89</v>
      </c>
      <c r="H41" s="79"/>
      <c r="I41" s="80"/>
      <c r="J41" s="35" t="s">
        <v>90</v>
      </c>
      <c r="K41" s="35" t="s">
        <v>935</v>
      </c>
      <c r="L41" s="35" t="s">
        <v>960</v>
      </c>
      <c r="M41" s="31">
        <v>1</v>
      </c>
      <c r="N41" s="31">
        <v>5</v>
      </c>
      <c r="O41" s="31">
        <f t="shared" si="4"/>
        <v>5</v>
      </c>
      <c r="P41" s="31" t="str">
        <f t="shared" si="5"/>
        <v>DÜŞÜK RİSK</v>
      </c>
      <c r="Q41" s="32" t="s">
        <v>22</v>
      </c>
      <c r="R41" s="32" t="s">
        <v>115</v>
      </c>
      <c r="S41" s="31">
        <v>0.1</v>
      </c>
      <c r="T41" s="31">
        <v>5</v>
      </c>
      <c r="U41" s="33">
        <f t="shared" si="6"/>
        <v>0.5</v>
      </c>
      <c r="V41" s="32" t="str">
        <f t="shared" si="7"/>
        <v>ÖNEMSİZ RİSK</v>
      </c>
      <c r="W41" s="32" t="s">
        <v>1069</v>
      </c>
      <c r="X41" s="32" t="s">
        <v>124</v>
      </c>
      <c r="Y41" s="44" t="s">
        <v>131</v>
      </c>
      <c r="Z41" s="32" t="s">
        <v>433</v>
      </c>
    </row>
    <row r="42" spans="1:29" x14ac:dyDescent="0.25">
      <c r="A42" s="125"/>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row>
    <row r="43" spans="1:29" ht="30" customHeight="1" x14ac:dyDescent="0.25">
      <c r="A43" s="126" t="s">
        <v>38</v>
      </c>
      <c r="B43" s="127"/>
      <c r="C43" s="127"/>
      <c r="D43" s="127"/>
      <c r="E43" s="127"/>
      <c r="F43" s="127"/>
      <c r="G43" s="128"/>
      <c r="H43" s="9"/>
      <c r="I43" s="81" t="s">
        <v>39</v>
      </c>
      <c r="J43" s="82"/>
      <c r="K43" s="82"/>
      <c r="L43" s="82"/>
      <c r="M43" s="82"/>
      <c r="N43" s="82"/>
      <c r="O43" s="83"/>
      <c r="Q43" s="126" t="s">
        <v>14</v>
      </c>
      <c r="R43" s="127"/>
      <c r="S43" s="128"/>
      <c r="V43" s="9"/>
      <c r="W43" s="81" t="s">
        <v>15</v>
      </c>
      <c r="X43" s="82"/>
      <c r="Y43" s="82"/>
      <c r="Z43" s="83"/>
    </row>
    <row r="44" spans="1:29" ht="97.8" customHeight="1" x14ac:dyDescent="0.25">
      <c r="A44" s="115" t="s">
        <v>16</v>
      </c>
      <c r="B44" s="116"/>
      <c r="C44" s="116"/>
      <c r="D44" s="116"/>
      <c r="E44" s="116"/>
      <c r="F44" s="116"/>
      <c r="G44" s="117"/>
      <c r="H44" s="8"/>
      <c r="I44" s="118" t="s">
        <v>19</v>
      </c>
      <c r="J44" s="119"/>
      <c r="K44" s="119"/>
      <c r="L44" s="119"/>
      <c r="M44" s="119"/>
      <c r="N44" s="119"/>
      <c r="O44" s="120"/>
      <c r="Q44" s="121" t="s">
        <v>20</v>
      </c>
      <c r="R44" s="122"/>
      <c r="S44" s="123"/>
      <c r="V44" s="8"/>
      <c r="W44" s="84" t="s">
        <v>16</v>
      </c>
      <c r="X44" s="85"/>
      <c r="Y44" s="85"/>
      <c r="Z44" s="86"/>
    </row>
    <row r="45" spans="1:29" ht="30" customHeight="1" x14ac:dyDescent="0.2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row>
    <row r="46" spans="1:29" ht="30" customHeight="1" x14ac:dyDescent="0.25">
      <c r="A46" s="87" t="s">
        <v>915</v>
      </c>
      <c r="B46" s="87"/>
      <c r="C46" s="87"/>
      <c r="D46" s="87"/>
      <c r="E46" s="87"/>
      <c r="F46" s="87"/>
      <c r="G46" s="87"/>
      <c r="H46" s="87"/>
      <c r="I46" s="87"/>
      <c r="J46" s="87"/>
      <c r="K46" s="87"/>
      <c r="L46" s="87"/>
      <c r="M46" s="87"/>
      <c r="N46" s="87"/>
      <c r="O46" s="87"/>
      <c r="P46" s="87"/>
      <c r="Q46" s="87"/>
      <c r="R46" s="87"/>
      <c r="S46" s="87"/>
      <c r="T46" s="87"/>
      <c r="U46" s="87"/>
      <c r="V46" s="87"/>
      <c r="W46" s="87"/>
      <c r="X46" s="87"/>
      <c r="Y46" s="87"/>
      <c r="Z46" s="87"/>
    </row>
    <row r="47" spans="1:29" ht="52.8" customHeight="1" x14ac:dyDescent="0.25">
      <c r="A47" s="107" t="s">
        <v>17</v>
      </c>
      <c r="B47" s="107"/>
      <c r="C47" s="107"/>
      <c r="D47" s="88"/>
      <c r="E47" s="88"/>
      <c r="F47" s="88"/>
      <c r="G47" s="88"/>
      <c r="H47" s="88"/>
      <c r="I47" s="88"/>
      <c r="J47" s="88"/>
      <c r="K47" s="88"/>
      <c r="L47" s="88"/>
      <c r="M47" s="88"/>
      <c r="N47" s="88"/>
      <c r="O47" s="88"/>
      <c r="P47" s="88"/>
      <c r="Q47" s="88"/>
      <c r="R47" s="88"/>
      <c r="S47" s="88"/>
      <c r="T47" s="88"/>
      <c r="U47" s="88"/>
      <c r="V47" s="88"/>
      <c r="W47" s="88"/>
      <c r="X47" s="88"/>
      <c r="Y47" s="88"/>
      <c r="Z47" s="88"/>
    </row>
    <row r="48" spans="1:29" ht="123" customHeight="1" x14ac:dyDescent="0.25">
      <c r="A48" s="107" t="s">
        <v>18</v>
      </c>
      <c r="B48" s="107"/>
      <c r="C48" s="107"/>
      <c r="D48" s="88"/>
      <c r="E48" s="88"/>
      <c r="F48" s="88"/>
      <c r="G48" s="88"/>
      <c r="H48" s="88"/>
      <c r="I48" s="88"/>
      <c r="J48" s="88"/>
      <c r="K48" s="88"/>
      <c r="L48" s="88"/>
      <c r="M48" s="88"/>
      <c r="N48" s="88"/>
      <c r="O48" s="88"/>
      <c r="P48" s="88"/>
      <c r="Q48" s="88"/>
      <c r="R48" s="88"/>
      <c r="S48" s="88"/>
      <c r="T48" s="88"/>
      <c r="U48" s="88"/>
      <c r="V48" s="88"/>
      <c r="W48" s="88"/>
      <c r="X48" s="88"/>
      <c r="Y48" s="88"/>
      <c r="Z48" s="88"/>
    </row>
  </sheetData>
  <mergeCells count="153">
    <mergeCell ref="L4:L5"/>
    <mergeCell ref="M4:P4"/>
    <mergeCell ref="Q4:R4"/>
    <mergeCell ref="S4:V4"/>
    <mergeCell ref="W4:W5"/>
    <mergeCell ref="X4:X5"/>
    <mergeCell ref="W6:W10"/>
    <mergeCell ref="X6:X10"/>
    <mergeCell ref="A1:Z1"/>
    <mergeCell ref="E2:L2"/>
    <mergeCell ref="A4:A5"/>
    <mergeCell ref="B4:D5"/>
    <mergeCell ref="E4:F5"/>
    <mergeCell ref="G4:I5"/>
    <mergeCell ref="J4:J5"/>
    <mergeCell ref="K4:K5"/>
    <mergeCell ref="G10:I10"/>
    <mergeCell ref="Z4:Z5"/>
    <mergeCell ref="A2:D2"/>
    <mergeCell ref="M2:P2"/>
    <mergeCell ref="Q2:R2"/>
    <mergeCell ref="S2:V2"/>
    <mergeCell ref="A3:D3"/>
    <mergeCell ref="E3:R3"/>
    <mergeCell ref="S3:V3"/>
    <mergeCell ref="W2:Z2"/>
    <mergeCell ref="W3:Z3"/>
    <mergeCell ref="G8:I8"/>
    <mergeCell ref="G9:I9"/>
    <mergeCell ref="Y4:Y5"/>
    <mergeCell ref="G6:I6"/>
    <mergeCell ref="G7:I7"/>
    <mergeCell ref="A48:C48"/>
    <mergeCell ref="B6:D10"/>
    <mergeCell ref="E6:F10"/>
    <mergeCell ref="J6:J10"/>
    <mergeCell ref="K6:K10"/>
    <mergeCell ref="L6:L10"/>
    <mergeCell ref="A44:G44"/>
    <mergeCell ref="I44:O44"/>
    <mergeCell ref="Q44:S44"/>
    <mergeCell ref="A45:Y45"/>
    <mergeCell ref="G20:I20"/>
    <mergeCell ref="A42:Y42"/>
    <mergeCell ref="A43:G43"/>
    <mergeCell ref="I43:O43"/>
    <mergeCell ref="Q43:S43"/>
    <mergeCell ref="Y16:Y20"/>
    <mergeCell ref="B21:D21"/>
    <mergeCell ref="G18:I18"/>
    <mergeCell ref="G19:I19"/>
    <mergeCell ref="X11:X15"/>
    <mergeCell ref="Y11:Y15"/>
    <mergeCell ref="R11:R15"/>
    <mergeCell ref="A47:C47"/>
    <mergeCell ref="R6:R10"/>
    <mergeCell ref="G16:I16"/>
    <mergeCell ref="G17:I17"/>
    <mergeCell ref="B24:D24"/>
    <mergeCell ref="E24:F24"/>
    <mergeCell ref="G24:I24"/>
    <mergeCell ref="E21:F21"/>
    <mergeCell ref="G21:I21"/>
    <mergeCell ref="B22:D22"/>
    <mergeCell ref="E22:F22"/>
    <mergeCell ref="G22:I22"/>
    <mergeCell ref="B23:D23"/>
    <mergeCell ref="E23:F23"/>
    <mergeCell ref="G23:I23"/>
    <mergeCell ref="E28:F28"/>
    <mergeCell ref="G28:I28"/>
    <mergeCell ref="B25:D25"/>
    <mergeCell ref="B39:D39"/>
    <mergeCell ref="E39:F39"/>
    <mergeCell ref="G39:I39"/>
    <mergeCell ref="B40:D40"/>
    <mergeCell ref="E40:F40"/>
    <mergeCell ref="G40:I40"/>
    <mergeCell ref="G31:I31"/>
    <mergeCell ref="E31:F32"/>
    <mergeCell ref="G33:I33"/>
    <mergeCell ref="E34:F34"/>
    <mergeCell ref="G32:I32"/>
    <mergeCell ref="B31:D32"/>
    <mergeCell ref="G34:I34"/>
    <mergeCell ref="G11:I11"/>
    <mergeCell ref="B30:D30"/>
    <mergeCell ref="E30:F30"/>
    <mergeCell ref="B11:D15"/>
    <mergeCell ref="E11:F15"/>
    <mergeCell ref="G12:I12"/>
    <mergeCell ref="G13:I13"/>
    <mergeCell ref="B29:D29"/>
    <mergeCell ref="E29:F29"/>
    <mergeCell ref="G29:I29"/>
    <mergeCell ref="G14:I14"/>
    <mergeCell ref="G15:I15"/>
    <mergeCell ref="B16:D20"/>
    <mergeCell ref="E16:F20"/>
    <mergeCell ref="G30:I30"/>
    <mergeCell ref="E25:F25"/>
    <mergeCell ref="G25:I25"/>
    <mergeCell ref="B26:D26"/>
    <mergeCell ref="E26:F26"/>
    <mergeCell ref="G26:I26"/>
    <mergeCell ref="B27:D27"/>
    <mergeCell ref="E27:F27"/>
    <mergeCell ref="G27:I27"/>
    <mergeCell ref="B28:D28"/>
    <mergeCell ref="Z11:Z15"/>
    <mergeCell ref="Z6:Z10"/>
    <mergeCell ref="Z31:Z32"/>
    <mergeCell ref="R31:R32"/>
    <mergeCell ref="W31:W32"/>
    <mergeCell ref="X31:X32"/>
    <mergeCell ref="L31:L32"/>
    <mergeCell ref="J31:J32"/>
    <mergeCell ref="K31:K32"/>
    <mergeCell ref="R16:R20"/>
    <mergeCell ref="W11:W15"/>
    <mergeCell ref="K16:K20"/>
    <mergeCell ref="L16:L20"/>
    <mergeCell ref="J11:J15"/>
    <mergeCell ref="K11:K15"/>
    <mergeCell ref="L11:L15"/>
    <mergeCell ref="W16:W20"/>
    <mergeCell ref="X16:X20"/>
    <mergeCell ref="J16:J20"/>
    <mergeCell ref="Y6:Y10"/>
    <mergeCell ref="B41:D41"/>
    <mergeCell ref="E41:F41"/>
    <mergeCell ref="G41:I41"/>
    <mergeCell ref="W43:Z43"/>
    <mergeCell ref="W44:Z44"/>
    <mergeCell ref="A46:Z46"/>
    <mergeCell ref="D47:Z47"/>
    <mergeCell ref="D48:Z48"/>
    <mergeCell ref="Z16:Z20"/>
    <mergeCell ref="B37:D37"/>
    <mergeCell ref="E37:F37"/>
    <mergeCell ref="G37:I37"/>
    <mergeCell ref="B38:D38"/>
    <mergeCell ref="E38:F38"/>
    <mergeCell ref="G38:I38"/>
    <mergeCell ref="B36:D36"/>
    <mergeCell ref="E36:F36"/>
    <mergeCell ref="G36:I36"/>
    <mergeCell ref="B35:D35"/>
    <mergeCell ref="E35:F35"/>
    <mergeCell ref="G35:I35"/>
    <mergeCell ref="B33:D33"/>
    <mergeCell ref="E33:F33"/>
    <mergeCell ref="B34:D34"/>
  </mergeCells>
  <conditionalFormatting sqref="P6:P38 V6:V38">
    <cfRule type="cellIs" dxfId="369" priority="26" operator="equal">
      <formula>"DÜŞÜK"</formula>
    </cfRule>
    <cfRule type="cellIs" dxfId="368" priority="27" operator="equal">
      <formula>"DÜŞÜK"</formula>
    </cfRule>
    <cfRule type="cellIs" dxfId="367" priority="28" operator="equal">
      <formula>"YÜKSEK"</formula>
    </cfRule>
    <cfRule type="cellIs" dxfId="366" priority="29" operator="equal">
      <formula>"ORTA"</formula>
    </cfRule>
    <cfRule type="containsText" dxfId="365" priority="30" operator="containsText" text="DÜŞÜK">
      <formula>NOT(ISERROR(SEARCH("DÜŞÜK",P6)))</formula>
    </cfRule>
  </conditionalFormatting>
  <conditionalFormatting sqref="P6:P38 V6:V38">
    <cfRule type="cellIs" dxfId="364" priority="21" stopIfTrue="1" operator="equal">
      <formula>"ACİL MÜDAHALE"</formula>
    </cfRule>
    <cfRule type="cellIs" dxfId="363" priority="22" stopIfTrue="1" operator="equal">
      <formula>"YÜKSEK RİSK"</formula>
    </cfRule>
    <cfRule type="cellIs" dxfId="362" priority="23" stopIfTrue="1" operator="equal">
      <formula>"ORTA RİSK"</formula>
    </cfRule>
    <cfRule type="cellIs" dxfId="361" priority="24" stopIfTrue="1" operator="equal">
      <formula>"DÜŞÜK RİSK"</formula>
    </cfRule>
    <cfRule type="cellIs" dxfId="360" priority="25" operator="equal">
      <formula>"ÖNEMSİZ RİSK"</formula>
    </cfRule>
  </conditionalFormatting>
  <conditionalFormatting sqref="P39:P41 V39:V41">
    <cfRule type="cellIs" dxfId="359" priority="1" stopIfTrue="1" operator="equal">
      <formula>"ACİL MÜDAHALE"</formula>
    </cfRule>
    <cfRule type="cellIs" dxfId="358" priority="2" stopIfTrue="1" operator="equal">
      <formula>"YÜKSEK RİSK"</formula>
    </cfRule>
    <cfRule type="cellIs" dxfId="357" priority="3" stopIfTrue="1" operator="equal">
      <formula>"ORTA RİSK"</formula>
    </cfRule>
    <cfRule type="cellIs" dxfId="356" priority="4" stopIfTrue="1" operator="equal">
      <formula>"DÜŞÜK RİSK"</formula>
    </cfRule>
    <cfRule type="cellIs" dxfId="355" priority="5" operator="equal">
      <formula>"ÖNEMSİZ RİSK"</formula>
    </cfRule>
  </conditionalFormatting>
  <conditionalFormatting sqref="P39:P41 V39:V41">
    <cfRule type="cellIs" dxfId="354" priority="6" operator="equal">
      <formula>"DÜŞÜK"</formula>
    </cfRule>
    <cfRule type="cellIs" dxfId="353" priority="7" operator="equal">
      <formula>"DÜŞÜK"</formula>
    </cfRule>
    <cfRule type="cellIs" dxfId="352" priority="8" operator="equal">
      <formula>"YÜKSEK"</formula>
    </cfRule>
    <cfRule type="cellIs" dxfId="351" priority="9" operator="equal">
      <formula>"ORTA"</formula>
    </cfRule>
  </conditionalFormatting>
  <dataValidations count="5">
    <dataValidation type="list" allowBlank="1" showInputMessage="1" showErrorMessage="1" sqref="S6:S38">
      <formula1>$AP$2:$AP$6</formula1>
    </dataValidation>
    <dataValidation type="list" allowBlank="1" showInputMessage="1" showErrorMessage="1" sqref="M6:N38">
      <formula1>$AQ$2:$AQ$6</formula1>
    </dataValidation>
    <dataValidation type="list" allowBlank="1" showInputMessage="1" showErrorMessage="1" sqref="Q6:Q38 S39:S41">
      <formula1>$AS$2:$AS$6</formula1>
    </dataValidation>
    <dataValidation type="list" allowBlank="1" showInputMessage="1" showErrorMessage="1" sqref="M39:N41">
      <formula1>$AT$2:$AT$6</formula1>
    </dataValidation>
    <dataValidation type="list" allowBlank="1" showInputMessage="1" showErrorMessage="1" sqref="Q39:Q41">
      <formula1>$AY$2:$AY$11</formula1>
    </dataValidation>
  </dataValidations>
  <pageMargins left="0.23622047244094491" right="0.23622047244094491" top="0.15748031496062992" bottom="0.15748031496062992" header="0.31496062992125984" footer="0.31496062992125984"/>
  <pageSetup paperSize="9" scale="40" orientation="landscape" r:id="rId1"/>
  <headerFooter>
    <oddFooter>&amp;L&amp;"Tahoma,Normal"&amp;8İSG-F04/02&amp;R&amp;"Tahoma,Normal"&amp;9&amp;P/&amp;N</oddFooter>
  </headerFooter>
  <rowBreaks count="1" manualBreakCount="1">
    <brk id="33" max="25" man="1"/>
  </rowBreaks>
  <colBreaks count="1" manualBreakCount="1">
    <brk id="26" max="1048575" man="1"/>
  </colBreaks>
  <drawing r:id="rId2"/>
  <extLst>
    <ext xmlns:x14="http://schemas.microsoft.com/office/spreadsheetml/2009/9/main" uri="{78C0D931-6437-407d-A8EE-F0AAD7539E65}">
      <x14:conditionalFormattings>
        <x14:conditionalFormatting xmlns:xm="http://schemas.microsoft.com/office/excel/2006/main">
          <x14:cfRule type="containsText" priority="10" operator="containsText" text="DÜŞÜK" id="{EBB42DAE-1468-49B2-9788-7C0460D7BEED}">
            <xm:f>NOT(ISERROR(SEARCH("DÜŞÜK",AMELİYATHANE!P39)))</xm:f>
            <x14:dxf>
              <font>
                <condense val="0"/>
                <extend val="0"/>
                <color rgb="FF006100"/>
              </font>
              <fill>
                <patternFill>
                  <bgColor rgb="FFC6EFCE"/>
                </patternFill>
              </fill>
            </x14:dxf>
          </x14:cfRule>
          <xm:sqref>P39:P41 V39:V41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9"/>
  <sheetViews>
    <sheetView view="pageBreakPreview" zoomScale="55" zoomScaleNormal="60" zoomScaleSheetLayoutView="55" workbookViewId="0">
      <selection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0.109375" style="5" customWidth="1"/>
    <col min="10" max="11" width="16.88671875" style="5" customWidth="1"/>
    <col min="12" max="12" width="27.21875" style="5" customWidth="1"/>
    <col min="13" max="15" width="7.6640625" style="5" customWidth="1"/>
    <col min="16" max="16" width="11.6640625" style="5" customWidth="1"/>
    <col min="17" max="17" width="13.88671875" style="5" customWidth="1"/>
    <col min="18" max="18" width="42" style="5" customWidth="1"/>
    <col min="19" max="19" width="11.33203125" style="5" customWidth="1"/>
    <col min="20" max="20" width="7.88671875" style="5" customWidth="1"/>
    <col min="21" max="21" width="12" style="5" customWidth="1"/>
    <col min="22" max="22" width="11.6640625" style="5" customWidth="1"/>
    <col min="23" max="23" width="25.6640625" style="5" customWidth="1"/>
    <col min="24" max="24" width="18.6640625" style="5" customWidth="1"/>
    <col min="25" max="25" width="12.6640625" style="5" customWidth="1"/>
    <col min="26" max="26" width="22.4414062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486</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49"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50"/>
      <c r="AS5" s="46">
        <v>0.5</v>
      </c>
      <c r="AT5" s="46">
        <v>4</v>
      </c>
      <c r="AV5" s="10" t="s">
        <v>24</v>
      </c>
    </row>
    <row r="6" spans="1:48" ht="60" customHeight="1" x14ac:dyDescent="0.25">
      <c r="A6" s="61">
        <v>1</v>
      </c>
      <c r="B6" s="325" t="s">
        <v>314</v>
      </c>
      <c r="C6" s="339"/>
      <c r="D6" s="326"/>
      <c r="E6" s="325" t="s">
        <v>315</v>
      </c>
      <c r="F6" s="326"/>
      <c r="G6" s="322" t="s">
        <v>136</v>
      </c>
      <c r="H6" s="323"/>
      <c r="I6" s="324"/>
      <c r="J6" s="334" t="s">
        <v>137</v>
      </c>
      <c r="K6" s="334" t="s">
        <v>316</v>
      </c>
      <c r="L6" s="334" t="s">
        <v>317</v>
      </c>
      <c r="M6" s="31">
        <v>1</v>
      </c>
      <c r="N6" s="31">
        <v>2</v>
      </c>
      <c r="O6" s="31">
        <f t="shared" ref="O6:O23" si="0">M6*N6</f>
        <v>2</v>
      </c>
      <c r="P6" s="31" t="str">
        <f t="shared" ref="P6:P23" si="1">IF(O6=0,"RİSK YOK",IF(AND(O6&gt;0,O6&lt;=1),"ÖNEMSİZ RİSK",IF(AND(O6&gt;1,O6&lt;=6),"DÜŞÜK RİSK",IF(AND(O6&gt;6,O6&lt;=12),"ORTA RİSK",IF(AND(O6&gt;12,O6&lt;25),"YÜKSEK RİSK",IF(O6=25,"ACİL MÜDAHALE",""))))))</f>
        <v>DÜŞÜK RİSK</v>
      </c>
      <c r="Q6" s="32" t="s">
        <v>23</v>
      </c>
      <c r="R6" s="331" t="s">
        <v>1002</v>
      </c>
      <c r="S6" s="31">
        <v>0.3</v>
      </c>
      <c r="T6" s="31">
        <v>2</v>
      </c>
      <c r="U6" s="33">
        <f>S6*T6</f>
        <v>0.6</v>
      </c>
      <c r="V6" s="32" t="str">
        <f>IF(U6=0,"RİSK YOK",IF(AND(U6&gt;0,U6&lt;=1),"ÖNEMSİZ RİSK",IF(AND(U6&gt;1,U6&lt;=6),"DÜŞÜK RİSK",IF(AND(U6&gt;6,U6&lt;=12),"ORTA RİSK",IF(AND(U6&gt;12,U6&lt;25),"YÜKSEK RİSK",IF(U6=25,"ACİL MÜDAHALE",""))))))</f>
        <v>ÖNEMSİZ RİSK</v>
      </c>
      <c r="W6" s="89" t="s">
        <v>1066</v>
      </c>
      <c r="X6" s="89" t="s">
        <v>464</v>
      </c>
      <c r="Y6" s="89" t="s">
        <v>120</v>
      </c>
      <c r="Z6" s="89" t="s">
        <v>999</v>
      </c>
      <c r="AS6" s="11">
        <v>1</v>
      </c>
      <c r="AT6" s="11">
        <v>5</v>
      </c>
      <c r="AV6" s="10" t="s">
        <v>25</v>
      </c>
    </row>
    <row r="7" spans="1:48" ht="60" customHeight="1" x14ac:dyDescent="0.25">
      <c r="A7" s="61">
        <v>2</v>
      </c>
      <c r="B7" s="327"/>
      <c r="C7" s="340"/>
      <c r="D7" s="328"/>
      <c r="E7" s="327"/>
      <c r="F7" s="328"/>
      <c r="G7" s="322" t="s">
        <v>140</v>
      </c>
      <c r="H7" s="323"/>
      <c r="I7" s="324"/>
      <c r="J7" s="335"/>
      <c r="K7" s="335"/>
      <c r="L7" s="335"/>
      <c r="M7" s="31">
        <v>1</v>
      </c>
      <c r="N7" s="31">
        <v>2</v>
      </c>
      <c r="O7" s="31">
        <f t="shared" si="0"/>
        <v>2</v>
      </c>
      <c r="P7" s="31" t="str">
        <f t="shared" si="1"/>
        <v>DÜŞÜK RİSK</v>
      </c>
      <c r="Q7" s="32" t="s">
        <v>23</v>
      </c>
      <c r="R7" s="332"/>
      <c r="S7" s="31">
        <v>0.3</v>
      </c>
      <c r="T7" s="31">
        <v>2</v>
      </c>
      <c r="U7" s="33">
        <f t="shared" ref="U7:U23" si="2">S7*T7</f>
        <v>0.6</v>
      </c>
      <c r="V7" s="32" t="str">
        <f>IF(U7=0,"RİSK YOK",IF(AND(U7&gt;0,U7&lt;=1),"ÖNEMSİZ RİSK",IF(AND(U7&gt;1,U7&lt;=6),"DÜŞÜK RİSK",IF(AND(U7&gt;6,U7&lt;=12),"ORTA RİSK",IF(AND(U7&gt;12,U7&lt;25),"YÜKSEK RİSK",IF(U7=25,"ACİL MÜDAHALE",""))))))</f>
        <v>ÖNEMSİZ RİSK</v>
      </c>
      <c r="W7" s="93"/>
      <c r="X7" s="93"/>
      <c r="Y7" s="93"/>
      <c r="Z7" s="93"/>
    </row>
    <row r="8" spans="1:48" ht="60" customHeight="1" x14ac:dyDescent="0.25">
      <c r="A8" s="61">
        <v>3</v>
      </c>
      <c r="B8" s="327"/>
      <c r="C8" s="340"/>
      <c r="D8" s="328"/>
      <c r="E8" s="327"/>
      <c r="F8" s="328"/>
      <c r="G8" s="322" t="s">
        <v>141</v>
      </c>
      <c r="H8" s="323"/>
      <c r="I8" s="324"/>
      <c r="J8" s="335"/>
      <c r="K8" s="335"/>
      <c r="L8" s="335"/>
      <c r="M8" s="31">
        <v>1</v>
      </c>
      <c r="N8" s="31">
        <v>2</v>
      </c>
      <c r="O8" s="31">
        <f t="shared" si="0"/>
        <v>2</v>
      </c>
      <c r="P8" s="31" t="str">
        <f t="shared" si="1"/>
        <v>DÜŞÜK RİSK</v>
      </c>
      <c r="Q8" s="32" t="s">
        <v>23</v>
      </c>
      <c r="R8" s="332"/>
      <c r="S8" s="31">
        <v>0.3</v>
      </c>
      <c r="T8" s="31">
        <v>2</v>
      </c>
      <c r="U8" s="33">
        <f t="shared" si="2"/>
        <v>0.6</v>
      </c>
      <c r="V8" s="32" t="str">
        <f t="shared" ref="V8:V23" si="3">IF(U8=0,"RİSK YOK",IF(AND(U8&gt;0,U8&lt;=1),"ÖNEMSİZ RİSK",IF(AND(U8&gt;1,U8&lt;=6),"DÜŞÜK RİSK",IF(AND(U8&gt;6,U8&lt;=12),"ORTA RİSK",IF(AND(U8&gt;12,U8&lt;25),"YÜKSEK RİSK",IF(U8=25,"ACİL MÜDAHALE",""))))))</f>
        <v>ÖNEMSİZ RİSK</v>
      </c>
      <c r="W8" s="93"/>
      <c r="X8" s="93"/>
      <c r="Y8" s="93"/>
      <c r="Z8" s="93"/>
    </row>
    <row r="9" spans="1:48" ht="60" customHeight="1" x14ac:dyDescent="0.25">
      <c r="A9" s="61">
        <v>4</v>
      </c>
      <c r="B9" s="327"/>
      <c r="C9" s="340"/>
      <c r="D9" s="328"/>
      <c r="E9" s="327"/>
      <c r="F9" s="328"/>
      <c r="G9" s="337" t="s">
        <v>318</v>
      </c>
      <c r="H9" s="338"/>
      <c r="I9" s="330"/>
      <c r="J9" s="335"/>
      <c r="K9" s="335"/>
      <c r="L9" s="335"/>
      <c r="M9" s="31">
        <v>2</v>
      </c>
      <c r="N9" s="31">
        <v>3</v>
      </c>
      <c r="O9" s="31">
        <f t="shared" si="0"/>
        <v>6</v>
      </c>
      <c r="P9" s="31" t="str">
        <f t="shared" si="1"/>
        <v>DÜŞÜK RİSK</v>
      </c>
      <c r="Q9" s="32" t="s">
        <v>23</v>
      </c>
      <c r="R9" s="332"/>
      <c r="S9" s="31">
        <v>0.3</v>
      </c>
      <c r="T9" s="31">
        <v>6</v>
      </c>
      <c r="U9" s="33">
        <f t="shared" si="2"/>
        <v>1.7999999999999998</v>
      </c>
      <c r="V9" s="31" t="str">
        <f t="shared" si="3"/>
        <v>DÜŞÜK RİSK</v>
      </c>
      <c r="W9" s="93"/>
      <c r="X9" s="93"/>
      <c r="Y9" s="93"/>
      <c r="Z9" s="93"/>
    </row>
    <row r="10" spans="1:48" ht="60" customHeight="1" x14ac:dyDescent="0.25">
      <c r="A10" s="61">
        <v>5</v>
      </c>
      <c r="B10" s="329"/>
      <c r="C10" s="338"/>
      <c r="D10" s="330"/>
      <c r="E10" s="329"/>
      <c r="F10" s="330"/>
      <c r="G10" s="322" t="s">
        <v>143</v>
      </c>
      <c r="H10" s="323"/>
      <c r="I10" s="324"/>
      <c r="J10" s="336"/>
      <c r="K10" s="336"/>
      <c r="L10" s="336"/>
      <c r="M10" s="31">
        <v>1</v>
      </c>
      <c r="N10" s="31">
        <v>1</v>
      </c>
      <c r="O10" s="31">
        <f t="shared" si="0"/>
        <v>1</v>
      </c>
      <c r="P10" s="32" t="str">
        <f t="shared" si="1"/>
        <v>ÖNEMSİZ RİSK</v>
      </c>
      <c r="Q10" s="32" t="s">
        <v>23</v>
      </c>
      <c r="R10" s="333"/>
      <c r="S10" s="31">
        <v>0.3</v>
      </c>
      <c r="T10" s="31">
        <v>1</v>
      </c>
      <c r="U10" s="33">
        <f t="shared" si="2"/>
        <v>0.3</v>
      </c>
      <c r="V10" s="32" t="str">
        <f t="shared" si="3"/>
        <v>ÖNEMSİZ RİSK</v>
      </c>
      <c r="W10" s="94"/>
      <c r="X10" s="94"/>
      <c r="Y10" s="94"/>
      <c r="Z10" s="94"/>
    </row>
    <row r="11" spans="1:48" ht="316.8" customHeight="1" x14ac:dyDescent="0.25">
      <c r="A11" s="61">
        <v>6</v>
      </c>
      <c r="B11" s="322" t="s">
        <v>187</v>
      </c>
      <c r="C11" s="323"/>
      <c r="D11" s="324"/>
      <c r="E11" s="322" t="s">
        <v>188</v>
      </c>
      <c r="F11" s="324"/>
      <c r="G11" s="322" t="s">
        <v>189</v>
      </c>
      <c r="H11" s="323"/>
      <c r="I11" s="324"/>
      <c r="J11" s="36" t="s">
        <v>190</v>
      </c>
      <c r="K11" s="36" t="s">
        <v>316</v>
      </c>
      <c r="L11" s="36" t="s">
        <v>191</v>
      </c>
      <c r="M11" s="31">
        <v>1</v>
      </c>
      <c r="N11" s="31">
        <v>4</v>
      </c>
      <c r="O11" s="31">
        <f t="shared" si="0"/>
        <v>4</v>
      </c>
      <c r="P11" s="31" t="str">
        <f t="shared" si="1"/>
        <v>DÜŞÜK RİSK</v>
      </c>
      <c r="Q11" s="32" t="s">
        <v>23</v>
      </c>
      <c r="R11" s="36" t="s">
        <v>337</v>
      </c>
      <c r="S11" s="31">
        <v>0.3</v>
      </c>
      <c r="T11" s="31">
        <v>4</v>
      </c>
      <c r="U11" s="33">
        <f t="shared" si="2"/>
        <v>1.2</v>
      </c>
      <c r="V11" s="32" t="str">
        <f t="shared" si="3"/>
        <v>DÜŞÜK RİSK</v>
      </c>
      <c r="W11" s="32" t="s">
        <v>1046</v>
      </c>
      <c r="X11" s="32" t="s">
        <v>955</v>
      </c>
      <c r="Y11" s="32" t="s">
        <v>128</v>
      </c>
      <c r="Z11" s="32" t="s">
        <v>462</v>
      </c>
    </row>
    <row r="12" spans="1:48" ht="114" customHeight="1" x14ac:dyDescent="0.25">
      <c r="A12" s="61">
        <v>7</v>
      </c>
      <c r="B12" s="322" t="s">
        <v>192</v>
      </c>
      <c r="C12" s="323"/>
      <c r="D12" s="324"/>
      <c r="E12" s="322" t="s">
        <v>193</v>
      </c>
      <c r="F12" s="324"/>
      <c r="G12" s="322" t="s">
        <v>194</v>
      </c>
      <c r="H12" s="323"/>
      <c r="I12" s="324"/>
      <c r="J12" s="36" t="s">
        <v>190</v>
      </c>
      <c r="K12" s="36" t="s">
        <v>316</v>
      </c>
      <c r="L12" s="36" t="s">
        <v>195</v>
      </c>
      <c r="M12" s="31">
        <v>1</v>
      </c>
      <c r="N12" s="31">
        <v>3</v>
      </c>
      <c r="O12" s="31">
        <f t="shared" si="0"/>
        <v>3</v>
      </c>
      <c r="P12" s="31" t="str">
        <f t="shared" si="1"/>
        <v>DÜŞÜK RİSK</v>
      </c>
      <c r="Q12" s="32" t="s">
        <v>23</v>
      </c>
      <c r="R12" s="36" t="s">
        <v>112</v>
      </c>
      <c r="S12" s="31">
        <v>0.3</v>
      </c>
      <c r="T12" s="31">
        <v>3</v>
      </c>
      <c r="U12" s="33">
        <f t="shared" si="2"/>
        <v>0.89999999999999991</v>
      </c>
      <c r="V12" s="32" t="str">
        <f t="shared" si="3"/>
        <v>ÖNEMSİZ RİSK</v>
      </c>
      <c r="W12" s="32" t="s">
        <v>1050</v>
      </c>
      <c r="X12" s="32" t="s">
        <v>955</v>
      </c>
      <c r="Y12" s="32" t="s">
        <v>120</v>
      </c>
      <c r="Z12" s="32" t="s">
        <v>195</v>
      </c>
    </row>
    <row r="13" spans="1:48" ht="190.2" customHeight="1" x14ac:dyDescent="0.25">
      <c r="A13" s="61">
        <v>8</v>
      </c>
      <c r="B13" s="322" t="s">
        <v>319</v>
      </c>
      <c r="C13" s="323"/>
      <c r="D13" s="324"/>
      <c r="E13" s="322" t="s">
        <v>197</v>
      </c>
      <c r="F13" s="324"/>
      <c r="G13" s="322" t="s">
        <v>198</v>
      </c>
      <c r="H13" s="323"/>
      <c r="I13" s="324"/>
      <c r="J13" s="62" t="s">
        <v>199</v>
      </c>
      <c r="K13" s="36" t="s">
        <v>316</v>
      </c>
      <c r="L13" s="36" t="s">
        <v>320</v>
      </c>
      <c r="M13" s="31">
        <v>2</v>
      </c>
      <c r="N13" s="31">
        <v>3</v>
      </c>
      <c r="O13" s="31">
        <f t="shared" si="0"/>
        <v>6</v>
      </c>
      <c r="P13" s="31" t="str">
        <f t="shared" si="1"/>
        <v>DÜŞÜK RİSK</v>
      </c>
      <c r="Q13" s="32" t="s">
        <v>23</v>
      </c>
      <c r="R13" s="36" t="s">
        <v>1003</v>
      </c>
      <c r="S13" s="31">
        <v>0.3</v>
      </c>
      <c r="T13" s="31">
        <v>6</v>
      </c>
      <c r="U13" s="33">
        <f t="shared" si="2"/>
        <v>1.7999999999999998</v>
      </c>
      <c r="V13" s="31" t="str">
        <f t="shared" si="3"/>
        <v>DÜŞÜK RİSK</v>
      </c>
      <c r="W13" s="32" t="s">
        <v>1073</v>
      </c>
      <c r="X13" s="32" t="s">
        <v>928</v>
      </c>
      <c r="Y13" s="32" t="s">
        <v>120</v>
      </c>
      <c r="Z13" s="32" t="s">
        <v>423</v>
      </c>
    </row>
    <row r="14" spans="1:48" ht="159" customHeight="1" x14ac:dyDescent="0.25">
      <c r="A14" s="61">
        <v>9</v>
      </c>
      <c r="B14" s="322" t="s">
        <v>210</v>
      </c>
      <c r="C14" s="323"/>
      <c r="D14" s="324"/>
      <c r="E14" s="322" t="s">
        <v>206</v>
      </c>
      <c r="F14" s="324"/>
      <c r="G14" s="322" t="s">
        <v>211</v>
      </c>
      <c r="H14" s="323"/>
      <c r="I14" s="324"/>
      <c r="J14" s="62" t="s">
        <v>212</v>
      </c>
      <c r="K14" s="36" t="s">
        <v>316</v>
      </c>
      <c r="L14" s="36" t="s">
        <v>213</v>
      </c>
      <c r="M14" s="31">
        <v>3</v>
      </c>
      <c r="N14" s="31">
        <v>4</v>
      </c>
      <c r="O14" s="31">
        <f t="shared" si="0"/>
        <v>12</v>
      </c>
      <c r="P14" s="31" t="str">
        <f t="shared" si="1"/>
        <v>ORTA RİSK</v>
      </c>
      <c r="Q14" s="32" t="s">
        <v>23</v>
      </c>
      <c r="R14" s="36" t="s">
        <v>279</v>
      </c>
      <c r="S14" s="31">
        <v>0.3</v>
      </c>
      <c r="T14" s="31">
        <v>12</v>
      </c>
      <c r="U14" s="33">
        <f t="shared" si="2"/>
        <v>3.5999999999999996</v>
      </c>
      <c r="V14" s="31" t="str">
        <f t="shared" si="3"/>
        <v>DÜŞÜK RİSK</v>
      </c>
      <c r="W14" s="32" t="s">
        <v>1041</v>
      </c>
      <c r="X14" s="32" t="s">
        <v>1008</v>
      </c>
      <c r="Y14" s="32" t="s">
        <v>295</v>
      </c>
      <c r="Z14" s="32" t="s">
        <v>426</v>
      </c>
    </row>
    <row r="15" spans="1:48" ht="137.4" customHeight="1" x14ac:dyDescent="0.25">
      <c r="A15" s="61">
        <v>10</v>
      </c>
      <c r="B15" s="322" t="s">
        <v>258</v>
      </c>
      <c r="C15" s="323"/>
      <c r="D15" s="324"/>
      <c r="E15" s="322" t="s">
        <v>259</v>
      </c>
      <c r="F15" s="324"/>
      <c r="G15" s="322" t="s">
        <v>260</v>
      </c>
      <c r="H15" s="323"/>
      <c r="I15" s="324"/>
      <c r="J15" s="36" t="s">
        <v>261</v>
      </c>
      <c r="K15" s="36" t="s">
        <v>321</v>
      </c>
      <c r="L15" s="36" t="s">
        <v>1004</v>
      </c>
      <c r="M15" s="31">
        <v>4</v>
      </c>
      <c r="N15" s="31">
        <v>3</v>
      </c>
      <c r="O15" s="31">
        <f t="shared" si="0"/>
        <v>12</v>
      </c>
      <c r="P15" s="31" t="str">
        <f t="shared" si="1"/>
        <v>ORTA RİSK</v>
      </c>
      <c r="Q15" s="32" t="s">
        <v>23</v>
      </c>
      <c r="R15" s="32" t="s">
        <v>1000</v>
      </c>
      <c r="S15" s="31">
        <v>0.3</v>
      </c>
      <c r="T15" s="31">
        <v>12</v>
      </c>
      <c r="U15" s="33">
        <f t="shared" si="2"/>
        <v>3.5999999999999996</v>
      </c>
      <c r="V15" s="31" t="str">
        <f t="shared" si="3"/>
        <v>DÜŞÜK RİSK</v>
      </c>
      <c r="W15" s="37" t="s">
        <v>1042</v>
      </c>
      <c r="X15" s="32" t="s">
        <v>1007</v>
      </c>
      <c r="Y15" s="44" t="s">
        <v>120</v>
      </c>
      <c r="Z15" s="32" t="s">
        <v>430</v>
      </c>
    </row>
    <row r="16" spans="1:48" ht="306.60000000000002" customHeight="1" x14ac:dyDescent="0.25">
      <c r="A16" s="61">
        <v>11</v>
      </c>
      <c r="B16" s="322" t="s">
        <v>214</v>
      </c>
      <c r="C16" s="323"/>
      <c r="D16" s="324"/>
      <c r="E16" s="322" t="s">
        <v>215</v>
      </c>
      <c r="F16" s="324"/>
      <c r="G16" s="322" t="s">
        <v>216</v>
      </c>
      <c r="H16" s="323"/>
      <c r="I16" s="324"/>
      <c r="J16" s="36" t="s">
        <v>217</v>
      </c>
      <c r="K16" s="36" t="s">
        <v>321</v>
      </c>
      <c r="L16" s="36" t="s">
        <v>1005</v>
      </c>
      <c r="M16" s="31">
        <v>4</v>
      </c>
      <c r="N16" s="31">
        <v>3</v>
      </c>
      <c r="O16" s="31">
        <f t="shared" ref="O16:O21" si="4">M16*N16</f>
        <v>12</v>
      </c>
      <c r="P16" s="31" t="str">
        <f t="shared" ref="P16:P21" si="5">IF(O16=0,"RİSK YOK",IF(AND(O16&gt;0,O16&lt;=1),"ÖNEMSİZ RİSK",IF(AND(O16&gt;1,O16&lt;=6),"DÜŞÜK RİSK",IF(AND(O16&gt;6,O16&lt;=12),"ORTA RİSK",IF(AND(O16&gt;12,O16&lt;25),"YÜKSEK RİSK",IF(O16=25,"ACİL MÜDAHALE",""))))))</f>
        <v>ORTA RİSK</v>
      </c>
      <c r="Q16" s="32" t="s">
        <v>23</v>
      </c>
      <c r="R16" s="36" t="s">
        <v>337</v>
      </c>
      <c r="S16" s="31">
        <v>0.3</v>
      </c>
      <c r="T16" s="31">
        <v>12</v>
      </c>
      <c r="U16" s="33">
        <f t="shared" ref="U16:U21" si="6">S16*T16</f>
        <v>3.5999999999999996</v>
      </c>
      <c r="V16" s="31" t="str">
        <f t="shared" ref="V16:V21" si="7">IF(U16=0,"RİSK YOK",IF(AND(U16&gt;0,U16&lt;=1),"ÖNEMSİZ RİSK",IF(AND(U16&gt;1,U16&lt;=6),"DÜŞÜK RİSK",IF(AND(U16&gt;6,U16&lt;=12),"ORTA RİSK",IF(AND(U16&gt;12,U16&lt;25),"YÜKSEK RİSK",IF(U16=25,"ACİL MÜDAHALE",""))))))</f>
        <v>DÜŞÜK RİSK</v>
      </c>
      <c r="W16" s="37" t="s">
        <v>1042</v>
      </c>
      <c r="X16" s="32" t="s">
        <v>1007</v>
      </c>
      <c r="Y16" s="44" t="s">
        <v>120</v>
      </c>
      <c r="Z16" s="32" t="s">
        <v>431</v>
      </c>
    </row>
    <row r="17" spans="1:26" ht="313.8" customHeight="1" x14ac:dyDescent="0.25">
      <c r="A17" s="61">
        <v>12</v>
      </c>
      <c r="B17" s="322" t="s">
        <v>322</v>
      </c>
      <c r="C17" s="323"/>
      <c r="D17" s="324"/>
      <c r="E17" s="322" t="s">
        <v>323</v>
      </c>
      <c r="F17" s="324"/>
      <c r="G17" s="322" t="s">
        <v>324</v>
      </c>
      <c r="H17" s="323"/>
      <c r="I17" s="324"/>
      <c r="J17" s="36" t="s">
        <v>325</v>
      </c>
      <c r="K17" s="36" t="s">
        <v>237</v>
      </c>
      <c r="L17" s="36" t="s">
        <v>326</v>
      </c>
      <c r="M17" s="31">
        <v>2</v>
      </c>
      <c r="N17" s="31">
        <v>3</v>
      </c>
      <c r="O17" s="31">
        <f t="shared" si="4"/>
        <v>6</v>
      </c>
      <c r="P17" s="31" t="str">
        <f t="shared" si="5"/>
        <v>DÜŞÜK RİSK</v>
      </c>
      <c r="Q17" s="32" t="s">
        <v>23</v>
      </c>
      <c r="R17" s="36" t="s">
        <v>337</v>
      </c>
      <c r="S17" s="31">
        <v>0.3</v>
      </c>
      <c r="T17" s="31">
        <v>6</v>
      </c>
      <c r="U17" s="33">
        <f t="shared" si="6"/>
        <v>1.7999999999999998</v>
      </c>
      <c r="V17" s="31" t="str">
        <f t="shared" si="7"/>
        <v>DÜŞÜK RİSK</v>
      </c>
      <c r="W17" s="37" t="s">
        <v>1058</v>
      </c>
      <c r="X17" s="32" t="s">
        <v>484</v>
      </c>
      <c r="Y17" s="32" t="s">
        <v>120</v>
      </c>
      <c r="Z17" s="32" t="s">
        <v>485</v>
      </c>
    </row>
    <row r="18" spans="1:26" ht="156" customHeight="1" x14ac:dyDescent="0.25">
      <c r="A18" s="61">
        <v>13</v>
      </c>
      <c r="B18" s="322" t="s">
        <v>327</v>
      </c>
      <c r="C18" s="323"/>
      <c r="D18" s="324"/>
      <c r="E18" s="322" t="s">
        <v>328</v>
      </c>
      <c r="F18" s="324"/>
      <c r="G18" s="322" t="s">
        <v>329</v>
      </c>
      <c r="H18" s="323"/>
      <c r="I18" s="324"/>
      <c r="J18" s="36" t="s">
        <v>329</v>
      </c>
      <c r="K18" s="36" t="s">
        <v>935</v>
      </c>
      <c r="L18" s="36" t="s">
        <v>976</v>
      </c>
      <c r="M18" s="31">
        <v>1</v>
      </c>
      <c r="N18" s="31">
        <v>3</v>
      </c>
      <c r="O18" s="31">
        <f t="shared" si="4"/>
        <v>3</v>
      </c>
      <c r="P18" s="31" t="str">
        <f t="shared" si="5"/>
        <v>DÜŞÜK RİSK</v>
      </c>
      <c r="Q18" s="32" t="s">
        <v>23</v>
      </c>
      <c r="R18" s="36" t="s">
        <v>474</v>
      </c>
      <c r="S18" s="31">
        <v>0.3</v>
      </c>
      <c r="T18" s="31">
        <v>3</v>
      </c>
      <c r="U18" s="33">
        <f t="shared" si="6"/>
        <v>0.89999999999999991</v>
      </c>
      <c r="V18" s="32" t="str">
        <f t="shared" si="7"/>
        <v>ÖNEMSİZ RİSK</v>
      </c>
      <c r="W18" s="32" t="s">
        <v>1064</v>
      </c>
      <c r="X18" s="32" t="s">
        <v>464</v>
      </c>
      <c r="Y18" s="32" t="s">
        <v>120</v>
      </c>
      <c r="Z18" s="32" t="s">
        <v>978</v>
      </c>
    </row>
    <row r="19" spans="1:26" ht="112.8" customHeight="1" x14ac:dyDescent="0.25">
      <c r="A19" s="61">
        <v>14</v>
      </c>
      <c r="B19" s="322" t="s">
        <v>331</v>
      </c>
      <c r="C19" s="323"/>
      <c r="D19" s="324"/>
      <c r="E19" s="322" t="s">
        <v>332</v>
      </c>
      <c r="F19" s="324"/>
      <c r="G19" s="322" t="s">
        <v>333</v>
      </c>
      <c r="H19" s="323"/>
      <c r="I19" s="324"/>
      <c r="J19" s="36" t="s">
        <v>334</v>
      </c>
      <c r="K19" s="36" t="s">
        <v>935</v>
      </c>
      <c r="L19" s="36" t="s">
        <v>977</v>
      </c>
      <c r="M19" s="31">
        <v>1</v>
      </c>
      <c r="N19" s="31">
        <v>3</v>
      </c>
      <c r="O19" s="31">
        <f t="shared" si="4"/>
        <v>3</v>
      </c>
      <c r="P19" s="31" t="str">
        <f t="shared" si="5"/>
        <v>DÜŞÜK RİSK</v>
      </c>
      <c r="Q19" s="32" t="s">
        <v>23</v>
      </c>
      <c r="R19" s="36" t="s">
        <v>474</v>
      </c>
      <c r="S19" s="31">
        <v>0.3</v>
      </c>
      <c r="T19" s="31">
        <v>3</v>
      </c>
      <c r="U19" s="33">
        <f t="shared" si="6"/>
        <v>0.89999999999999991</v>
      </c>
      <c r="V19" s="32" t="str">
        <f t="shared" si="7"/>
        <v>ÖNEMSİZ RİSK</v>
      </c>
      <c r="W19" s="32" t="s">
        <v>475</v>
      </c>
      <c r="X19" s="32" t="s">
        <v>464</v>
      </c>
      <c r="Y19" s="32" t="s">
        <v>120</v>
      </c>
      <c r="Z19" s="32" t="s">
        <v>978</v>
      </c>
    </row>
    <row r="20" spans="1:26" ht="129.6" customHeight="1" x14ac:dyDescent="0.25">
      <c r="A20" s="61">
        <v>15</v>
      </c>
      <c r="B20" s="322" t="s">
        <v>335</v>
      </c>
      <c r="C20" s="323"/>
      <c r="D20" s="324"/>
      <c r="E20" s="322" t="s">
        <v>67</v>
      </c>
      <c r="F20" s="324"/>
      <c r="G20" s="322" t="s">
        <v>68</v>
      </c>
      <c r="H20" s="323"/>
      <c r="I20" s="324"/>
      <c r="J20" s="36" t="s">
        <v>69</v>
      </c>
      <c r="K20" s="36" t="s">
        <v>321</v>
      </c>
      <c r="L20" s="36" t="s">
        <v>336</v>
      </c>
      <c r="M20" s="31">
        <v>3</v>
      </c>
      <c r="N20" s="31">
        <v>3</v>
      </c>
      <c r="O20" s="31">
        <f t="shared" si="4"/>
        <v>9</v>
      </c>
      <c r="P20" s="31" t="str">
        <f t="shared" si="5"/>
        <v>ORTA RİSK</v>
      </c>
      <c r="Q20" s="32" t="s">
        <v>23</v>
      </c>
      <c r="R20" s="32" t="s">
        <v>112</v>
      </c>
      <c r="S20" s="31">
        <v>0.3</v>
      </c>
      <c r="T20" s="31">
        <v>9</v>
      </c>
      <c r="U20" s="33">
        <f t="shared" si="6"/>
        <v>2.6999999999999997</v>
      </c>
      <c r="V20" s="31" t="str">
        <f t="shared" si="7"/>
        <v>DÜŞÜK RİSK</v>
      </c>
      <c r="W20" s="32" t="s">
        <v>1044</v>
      </c>
      <c r="X20" s="32" t="s">
        <v>1006</v>
      </c>
      <c r="Y20" s="32" t="s">
        <v>120</v>
      </c>
      <c r="Z20" s="32" t="s">
        <v>529</v>
      </c>
    </row>
    <row r="21" spans="1:26" ht="110.4" x14ac:dyDescent="0.25">
      <c r="A21" s="63">
        <v>16</v>
      </c>
      <c r="B21" s="322" t="s">
        <v>85</v>
      </c>
      <c r="C21" s="323"/>
      <c r="D21" s="324"/>
      <c r="E21" s="322" t="s">
        <v>82</v>
      </c>
      <c r="F21" s="324"/>
      <c r="G21" s="322" t="s">
        <v>86</v>
      </c>
      <c r="H21" s="323"/>
      <c r="I21" s="324"/>
      <c r="J21" s="36" t="s">
        <v>84</v>
      </c>
      <c r="K21" s="36" t="s">
        <v>936</v>
      </c>
      <c r="L21" s="35" t="s">
        <v>950</v>
      </c>
      <c r="M21" s="31">
        <v>1</v>
      </c>
      <c r="N21" s="31">
        <v>5</v>
      </c>
      <c r="O21" s="31">
        <f t="shared" si="4"/>
        <v>5</v>
      </c>
      <c r="P21" s="31" t="str">
        <f t="shared" si="5"/>
        <v>DÜŞÜK RİSK</v>
      </c>
      <c r="Q21" s="32" t="s">
        <v>22</v>
      </c>
      <c r="R21" s="64" t="s">
        <v>113</v>
      </c>
      <c r="S21" s="31">
        <v>0.1</v>
      </c>
      <c r="T21" s="31">
        <v>5</v>
      </c>
      <c r="U21" s="33">
        <f t="shared" si="6"/>
        <v>0.5</v>
      </c>
      <c r="V21" s="32" t="str">
        <f t="shared" si="7"/>
        <v>ÖNEMSİZ RİSK</v>
      </c>
      <c r="W21" s="32" t="s">
        <v>127</v>
      </c>
      <c r="X21" s="32" t="s">
        <v>967</v>
      </c>
      <c r="Y21" s="32" t="s">
        <v>128</v>
      </c>
      <c r="Z21" s="32" t="s">
        <v>447</v>
      </c>
    </row>
    <row r="22" spans="1:26" ht="69" x14ac:dyDescent="0.25">
      <c r="A22" s="65">
        <v>17</v>
      </c>
      <c r="B22" s="322" t="s">
        <v>81</v>
      </c>
      <c r="C22" s="323"/>
      <c r="D22" s="324"/>
      <c r="E22" s="322" t="s">
        <v>82</v>
      </c>
      <c r="F22" s="324"/>
      <c r="G22" s="322" t="s">
        <v>83</v>
      </c>
      <c r="H22" s="323"/>
      <c r="I22" s="324"/>
      <c r="J22" s="36" t="s">
        <v>84</v>
      </c>
      <c r="K22" s="36" t="s">
        <v>935</v>
      </c>
      <c r="L22" s="35" t="s">
        <v>965</v>
      </c>
      <c r="M22" s="31">
        <v>1</v>
      </c>
      <c r="N22" s="31">
        <v>5</v>
      </c>
      <c r="O22" s="31">
        <f t="shared" si="0"/>
        <v>5</v>
      </c>
      <c r="P22" s="31" t="str">
        <f t="shared" si="1"/>
        <v>DÜŞÜK RİSK</v>
      </c>
      <c r="Q22" s="32" t="s">
        <v>22</v>
      </c>
      <c r="R22" s="66" t="s">
        <v>115</v>
      </c>
      <c r="S22" s="31">
        <v>0.1</v>
      </c>
      <c r="T22" s="31">
        <v>5</v>
      </c>
      <c r="U22" s="33">
        <f t="shared" si="2"/>
        <v>0.5</v>
      </c>
      <c r="V22" s="32" t="str">
        <f t="shared" si="3"/>
        <v>ÖNEMSİZ RİSK</v>
      </c>
      <c r="W22" s="32" t="s">
        <v>127</v>
      </c>
      <c r="X22" s="32" t="s">
        <v>124</v>
      </c>
      <c r="Y22" s="32" t="s">
        <v>128</v>
      </c>
      <c r="Z22" s="32" t="s">
        <v>448</v>
      </c>
    </row>
    <row r="23" spans="1:26" ht="69" x14ac:dyDescent="0.25">
      <c r="A23" s="65">
        <v>18</v>
      </c>
      <c r="B23" s="322" t="s">
        <v>87</v>
      </c>
      <c r="C23" s="323"/>
      <c r="D23" s="324"/>
      <c r="E23" s="322" t="s">
        <v>88</v>
      </c>
      <c r="F23" s="324"/>
      <c r="G23" s="322" t="s">
        <v>89</v>
      </c>
      <c r="H23" s="323"/>
      <c r="I23" s="324"/>
      <c r="J23" s="36" t="s">
        <v>90</v>
      </c>
      <c r="K23" s="36" t="s">
        <v>935</v>
      </c>
      <c r="L23" s="36" t="s">
        <v>960</v>
      </c>
      <c r="M23" s="31">
        <v>1</v>
      </c>
      <c r="N23" s="31">
        <v>5</v>
      </c>
      <c r="O23" s="31">
        <f t="shared" si="0"/>
        <v>5</v>
      </c>
      <c r="P23" s="31" t="str">
        <f t="shared" si="1"/>
        <v>DÜŞÜK RİSK</v>
      </c>
      <c r="Q23" s="32" t="s">
        <v>22</v>
      </c>
      <c r="R23" s="66" t="s">
        <v>115</v>
      </c>
      <c r="S23" s="31">
        <v>0.1</v>
      </c>
      <c r="T23" s="31">
        <v>5</v>
      </c>
      <c r="U23" s="33">
        <f t="shared" si="2"/>
        <v>0.5</v>
      </c>
      <c r="V23" s="32" t="str">
        <f t="shared" si="3"/>
        <v>ÖNEMSİZ RİSK</v>
      </c>
      <c r="W23" s="32" t="s">
        <v>130</v>
      </c>
      <c r="X23" s="32" t="s">
        <v>124</v>
      </c>
      <c r="Y23" s="32" t="s">
        <v>131</v>
      </c>
      <c r="Z23" s="32" t="s">
        <v>433</v>
      </c>
    </row>
    <row r="24" spans="1:26" x14ac:dyDescent="0.25">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8"/>
    </row>
    <row r="25" spans="1:26" ht="30.6" customHeight="1" x14ac:dyDescent="0.3">
      <c r="A25" s="185" t="s">
        <v>38</v>
      </c>
      <c r="B25" s="186"/>
      <c r="C25" s="186"/>
      <c r="D25" s="186"/>
      <c r="E25" s="186"/>
      <c r="F25" s="186"/>
      <c r="G25" s="187"/>
      <c r="H25" s="9"/>
      <c r="I25" s="81" t="s">
        <v>39</v>
      </c>
      <c r="J25" s="82"/>
      <c r="K25" s="82"/>
      <c r="L25" s="82"/>
      <c r="M25" s="82"/>
      <c r="N25" s="82"/>
      <c r="O25" s="83"/>
      <c r="Q25" s="126" t="s">
        <v>14</v>
      </c>
      <c r="R25" s="188"/>
      <c r="S25" s="189"/>
      <c r="V25" s="9"/>
      <c r="W25" s="81" t="s">
        <v>15</v>
      </c>
      <c r="X25" s="82"/>
      <c r="Y25" s="82"/>
      <c r="Z25" s="83"/>
    </row>
    <row r="26" spans="1:26" ht="97.05" customHeight="1" x14ac:dyDescent="0.3">
      <c r="A26" s="115" t="s">
        <v>16</v>
      </c>
      <c r="B26" s="179"/>
      <c r="C26" s="179"/>
      <c r="D26" s="179"/>
      <c r="E26" s="179"/>
      <c r="F26" s="179"/>
      <c r="G26" s="180"/>
      <c r="H26" s="8"/>
      <c r="I26" s="118" t="s">
        <v>19</v>
      </c>
      <c r="J26" s="119"/>
      <c r="K26" s="119"/>
      <c r="L26" s="119"/>
      <c r="M26" s="181"/>
      <c r="N26" s="181"/>
      <c r="O26" s="182"/>
      <c r="Q26" s="121" t="s">
        <v>20</v>
      </c>
      <c r="R26" s="183"/>
      <c r="S26" s="184"/>
      <c r="V26" s="8"/>
      <c r="W26" s="196" t="s">
        <v>16</v>
      </c>
      <c r="X26" s="197"/>
      <c r="Y26" s="197"/>
      <c r="Z26" s="198"/>
    </row>
    <row r="27" spans="1:26" x14ac:dyDescent="0.25">
      <c r="A27" s="170"/>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1"/>
    </row>
    <row r="28" spans="1:26" ht="30" customHeight="1" x14ac:dyDescent="0.25">
      <c r="A28" s="162" t="s">
        <v>915</v>
      </c>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4"/>
    </row>
    <row r="29" spans="1:26" ht="52.5" customHeight="1" x14ac:dyDescent="0.25">
      <c r="A29" s="176" t="s">
        <v>17</v>
      </c>
      <c r="B29" s="177"/>
      <c r="C29" s="178"/>
      <c r="D29" s="165"/>
      <c r="E29" s="166"/>
      <c r="F29" s="166"/>
      <c r="G29" s="166"/>
      <c r="H29" s="166"/>
      <c r="I29" s="166"/>
      <c r="J29" s="166"/>
      <c r="K29" s="166"/>
      <c r="L29" s="166"/>
      <c r="M29" s="166"/>
      <c r="N29" s="166"/>
      <c r="O29" s="166"/>
      <c r="P29" s="166"/>
      <c r="Q29" s="166"/>
      <c r="R29" s="166"/>
      <c r="S29" s="166"/>
      <c r="T29" s="166"/>
      <c r="U29" s="166"/>
      <c r="V29" s="166"/>
      <c r="W29" s="166"/>
      <c r="X29" s="166"/>
      <c r="Y29" s="166"/>
      <c r="Z29" s="167"/>
    </row>
    <row r="30" spans="1:26" ht="123" customHeight="1" x14ac:dyDescent="0.25">
      <c r="A30" s="107" t="s">
        <v>18</v>
      </c>
      <c r="B30" s="107"/>
      <c r="C30" s="107"/>
      <c r="D30" s="165"/>
      <c r="E30" s="166"/>
      <c r="F30" s="166"/>
      <c r="G30" s="166"/>
      <c r="H30" s="166"/>
      <c r="I30" s="166"/>
      <c r="J30" s="166"/>
      <c r="K30" s="166"/>
      <c r="L30" s="166"/>
      <c r="M30" s="166"/>
      <c r="N30" s="166"/>
      <c r="O30" s="166"/>
      <c r="P30" s="166"/>
      <c r="Q30" s="166"/>
      <c r="R30" s="166"/>
      <c r="S30" s="166"/>
      <c r="T30" s="166"/>
      <c r="U30" s="166"/>
      <c r="V30" s="166"/>
      <c r="W30" s="166"/>
      <c r="X30" s="166"/>
      <c r="Y30" s="166"/>
      <c r="Z30" s="167"/>
    </row>
    <row r="31" spans="1:26" ht="15" x14ac:dyDescent="0.25">
      <c r="Z31" s="19"/>
    </row>
    <row r="32" spans="1:26" ht="15" x14ac:dyDescent="0.25">
      <c r="Z32" s="19"/>
    </row>
    <row r="33" spans="23:26" ht="15" x14ac:dyDescent="0.25">
      <c r="Z33" s="19"/>
    </row>
    <row r="34" spans="23:26" ht="15" x14ac:dyDescent="0.25">
      <c r="Z34" s="19"/>
    </row>
    <row r="35" spans="23:26" x14ac:dyDescent="0.25">
      <c r="Z35" s="20"/>
    </row>
    <row r="36" spans="23:26" x14ac:dyDescent="0.25">
      <c r="Z36" s="20"/>
    </row>
    <row r="37" spans="23:26" x14ac:dyDescent="0.25">
      <c r="W37" s="47"/>
      <c r="Z37" s="20"/>
    </row>
    <row r="38" spans="23:26" x14ac:dyDescent="0.25">
      <c r="W38" s="47"/>
      <c r="Z38" s="20"/>
    </row>
    <row r="39" spans="23:26" x14ac:dyDescent="0.25">
      <c r="Z39" s="20"/>
    </row>
  </sheetData>
  <mergeCells count="94">
    <mergeCell ref="R6:R10"/>
    <mergeCell ref="W6:W10"/>
    <mergeCell ref="X6:X10"/>
    <mergeCell ref="A2:D2"/>
    <mergeCell ref="M2:P2"/>
    <mergeCell ref="Q2:R2"/>
    <mergeCell ref="S2:V2"/>
    <mergeCell ref="S4:V4"/>
    <mergeCell ref="L4:L5"/>
    <mergeCell ref="M4:P4"/>
    <mergeCell ref="J6:J10"/>
    <mergeCell ref="K6:K10"/>
    <mergeCell ref="L6:L10"/>
    <mergeCell ref="G8:I8"/>
    <mergeCell ref="G9:I9"/>
    <mergeCell ref="B6:D10"/>
    <mergeCell ref="G13:I13"/>
    <mergeCell ref="B11:D11"/>
    <mergeCell ref="E11:F11"/>
    <mergeCell ref="G11:I11"/>
    <mergeCell ref="E6:F10"/>
    <mergeCell ref="G10:I10"/>
    <mergeCell ref="G6:I6"/>
    <mergeCell ref="G7:I7"/>
    <mergeCell ref="G12:I12"/>
    <mergeCell ref="B23:D23"/>
    <mergeCell ref="B16:D16"/>
    <mergeCell ref="B19:D19"/>
    <mergeCell ref="B12:D12"/>
    <mergeCell ref="E12:F12"/>
    <mergeCell ref="B17:D17"/>
    <mergeCell ref="E17:F17"/>
    <mergeCell ref="E23:F23"/>
    <mergeCell ref="B13:D13"/>
    <mergeCell ref="E13:F13"/>
    <mergeCell ref="G17:I17"/>
    <mergeCell ref="B22:D22"/>
    <mergeCell ref="E22:F22"/>
    <mergeCell ref="G22:I22"/>
    <mergeCell ref="B14:D14"/>
    <mergeCell ref="E14:F14"/>
    <mergeCell ref="G14:I14"/>
    <mergeCell ref="B15:D15"/>
    <mergeCell ref="E15:F15"/>
    <mergeCell ref="G15:I15"/>
    <mergeCell ref="E19:F19"/>
    <mergeCell ref="G19:I19"/>
    <mergeCell ref="E16:F16"/>
    <mergeCell ref="G16:I16"/>
    <mergeCell ref="B20:D20"/>
    <mergeCell ref="E20:F20"/>
    <mergeCell ref="A30:C30"/>
    <mergeCell ref="A24:Y24"/>
    <mergeCell ref="A25:G25"/>
    <mergeCell ref="I25:O25"/>
    <mergeCell ref="Q25:S25"/>
    <mergeCell ref="A26:G26"/>
    <mergeCell ref="I26:O26"/>
    <mergeCell ref="Q26:S26"/>
    <mergeCell ref="A29:C29"/>
    <mergeCell ref="D30:Z30"/>
    <mergeCell ref="A28:Z28"/>
    <mergeCell ref="D29:Z29"/>
    <mergeCell ref="A27:Z27"/>
    <mergeCell ref="G23:I23"/>
    <mergeCell ref="A1:Z1"/>
    <mergeCell ref="W2:Z2"/>
    <mergeCell ref="W3:Z3"/>
    <mergeCell ref="E2:L2"/>
    <mergeCell ref="Z4:Z5"/>
    <mergeCell ref="Q4:R4"/>
    <mergeCell ref="A3:D3"/>
    <mergeCell ref="E3:R3"/>
    <mergeCell ref="S3:V3"/>
    <mergeCell ref="A4:A5"/>
    <mergeCell ref="B4:D5"/>
    <mergeCell ref="E4:F5"/>
    <mergeCell ref="G4:I5"/>
    <mergeCell ref="J4:J5"/>
    <mergeCell ref="K4:K5"/>
    <mergeCell ref="Y4:Y5"/>
    <mergeCell ref="Y6:Y10"/>
    <mergeCell ref="Z6:Z10"/>
    <mergeCell ref="W25:Z25"/>
    <mergeCell ref="W26:Z26"/>
    <mergeCell ref="W4:W5"/>
    <mergeCell ref="X4:X5"/>
    <mergeCell ref="G20:I20"/>
    <mergeCell ref="B21:D21"/>
    <mergeCell ref="E21:F21"/>
    <mergeCell ref="G21:I21"/>
    <mergeCell ref="B18:D18"/>
    <mergeCell ref="E18:F18"/>
    <mergeCell ref="G18:I18"/>
  </mergeCells>
  <conditionalFormatting sqref="P6:P23 V6:V23">
    <cfRule type="cellIs" dxfId="199" priority="6" operator="equal">
      <formula>"DÜŞÜK"</formula>
    </cfRule>
    <cfRule type="cellIs" dxfId="198" priority="7" operator="equal">
      <formula>"DÜŞÜK"</formula>
    </cfRule>
    <cfRule type="cellIs" dxfId="197" priority="8" operator="equal">
      <formula>"YÜKSEK"</formula>
    </cfRule>
    <cfRule type="cellIs" dxfId="196" priority="9" operator="equal">
      <formula>"ORTA"</formula>
    </cfRule>
    <cfRule type="containsText" dxfId="195" priority="10" operator="containsText" text="DÜŞÜK">
      <formula>NOT(ISERROR(SEARCH("DÜŞÜK",P6)))</formula>
    </cfRule>
  </conditionalFormatting>
  <conditionalFormatting sqref="P6:P23 V6:V23">
    <cfRule type="cellIs" dxfId="194" priority="1" stopIfTrue="1" operator="equal">
      <formula>"ACİL MÜDAHALE"</formula>
    </cfRule>
    <cfRule type="cellIs" dxfId="193" priority="2" stopIfTrue="1" operator="equal">
      <formula>"YÜKSEK RİSK"</formula>
    </cfRule>
    <cfRule type="cellIs" dxfId="192" priority="3" stopIfTrue="1" operator="equal">
      <formula>"ORTA RİSK"</formula>
    </cfRule>
    <cfRule type="cellIs" dxfId="191" priority="4" stopIfTrue="1" operator="equal">
      <formula>"DÜŞÜK RİSK"</formula>
    </cfRule>
    <cfRule type="cellIs" dxfId="190" priority="5" operator="equal">
      <formula>"ÖNEMSİZ RİSK"</formula>
    </cfRule>
  </conditionalFormatting>
  <dataValidations count="5">
    <dataValidation type="list" allowBlank="1" showInputMessage="1" showErrorMessage="1" sqref="S6:S23">
      <formula1>$AS$2:$AS$6</formula1>
    </dataValidation>
    <dataValidation type="list" allowBlank="1" showInputMessage="1" showErrorMessage="1" sqref="M6:N23">
      <formula1>$AT$2:$AT$6</formula1>
    </dataValidation>
    <dataValidation type="list" allowBlank="1" showInputMessage="1" showErrorMessage="1" sqref="Q6:Q10 Q13:Q14">
      <formula1>$AY$2:$AY$6</formula1>
    </dataValidation>
    <dataValidation type="list" allowBlank="1" showInputMessage="1" showErrorMessage="1" sqref="Q17 Q20">
      <formula1>$AY$2:$AY$5</formula1>
    </dataValidation>
    <dataValidation type="list" allowBlank="1" showInputMessage="1" showErrorMessage="1" sqref="Q15:Q16 Q11:Q12 Q18:Q19 Q21:Q23">
      <formula1>$AY$2:$AY$11</formula1>
    </dataValidation>
  </dataValidations>
  <pageMargins left="0.23622047244094491" right="0.23622047244094491" top="0.15748031496062992" bottom="0.15748031496062992" header="0.31496062992125984" footer="0.31496062992125984"/>
  <pageSetup paperSize="9" scale="40" orientation="landscape" r:id="rId1"/>
  <headerFooter>
    <oddFooter>&amp;L&amp;"Tahoma,Normal"&amp;8İSG-F04/02&amp;R&amp;"Tahoma,Normal"&amp;9&amp;P/&amp;N</oddFooter>
  </headerFooter>
  <colBreaks count="1" manualBreakCount="1">
    <brk id="2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66"/>
  <sheetViews>
    <sheetView view="pageBreakPreview" zoomScale="50" zoomScaleNormal="55" zoomScaleSheetLayoutView="50" workbookViewId="0">
      <pane ySplit="5" topLeftCell="A58"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44140625" style="5" customWidth="1"/>
    <col min="10" max="11" width="16.88671875" style="5" customWidth="1"/>
    <col min="12" max="12" width="28.88671875" style="5" customWidth="1"/>
    <col min="13" max="15" width="7.6640625" style="5" customWidth="1"/>
    <col min="16" max="16" width="11.6640625" style="47"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47" customWidth="1"/>
    <col min="23" max="23" width="30" style="5" customWidth="1"/>
    <col min="24" max="24" width="18.6640625" style="5" customWidth="1"/>
    <col min="25" max="25" width="12.6640625" style="5" customWidth="1"/>
    <col min="26" max="26" width="29.55468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533</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534</v>
      </c>
      <c r="C6" s="99"/>
      <c r="D6" s="100"/>
      <c r="E6" s="98" t="s">
        <v>163</v>
      </c>
      <c r="F6" s="100"/>
      <c r="G6" s="74" t="s">
        <v>136</v>
      </c>
      <c r="H6" s="92"/>
      <c r="I6" s="77"/>
      <c r="J6" s="95" t="s">
        <v>137</v>
      </c>
      <c r="K6" s="95" t="s">
        <v>541</v>
      </c>
      <c r="L6" s="95" t="s">
        <v>139</v>
      </c>
      <c r="M6" s="31">
        <v>4</v>
      </c>
      <c r="N6" s="31">
        <v>3</v>
      </c>
      <c r="O6" s="31">
        <f t="shared" ref="O6:O7" si="0">M6*N6</f>
        <v>12</v>
      </c>
      <c r="P6" s="31" t="str">
        <f t="shared" ref="P6:P7" si="1">IF(O6=0,"RİSK YOK",IF(AND(O6&gt;0,O6&lt;=1),"ÖNEMSİZ RİSK",IF(AND(O6&gt;1,O6&lt;=6),"DÜŞÜK RİSK",IF(AND(O6&gt;6,O6&lt;=12),"ORTA RİSK",IF(AND(O6&gt;12,O6&lt;25),"YÜKSEK RİSK",IF(O6=25,"ACİL MÜDAHALE",""))))))</f>
        <v>ORTA RİSK</v>
      </c>
      <c r="Q6" s="32" t="s">
        <v>23</v>
      </c>
      <c r="R6" s="89" t="s">
        <v>546</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1010</v>
      </c>
      <c r="Y6" s="89" t="s">
        <v>120</v>
      </c>
      <c r="Z6" s="89" t="s">
        <v>553</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 si="2">S7*T7</f>
        <v>3.5999999999999996</v>
      </c>
      <c r="V7" s="31" t="str">
        <f>IF(U7=0,"RİSK YOK",IF(AND(U7&gt;0,U7&lt;=1),"ÖNEMSİZ RİSK",IF(AND(U7&gt;1,U7&lt;=6),"DÜŞÜK RİSK",IF(AND(U7&gt;6,U7&lt;=12),"ORTA RİSK",IF(AND(U7&gt;12,U7&lt;25),"YÜKSEK RİSK",IF(U7=25,"ACİL MÜDAHALE",""))))))</f>
        <v>DÜŞÜK RİSK</v>
      </c>
      <c r="W7" s="93"/>
      <c r="X7" s="93"/>
      <c r="Y7" s="93" t="s">
        <v>120</v>
      </c>
      <c r="Z7" s="90"/>
    </row>
    <row r="8" spans="1:48" ht="49.95" customHeight="1" x14ac:dyDescent="0.25">
      <c r="A8" s="30">
        <v>3</v>
      </c>
      <c r="B8" s="101"/>
      <c r="C8" s="102"/>
      <c r="D8" s="103"/>
      <c r="E8" s="101"/>
      <c r="F8" s="103"/>
      <c r="G8" s="74" t="s">
        <v>542</v>
      </c>
      <c r="H8" s="92"/>
      <c r="I8" s="77"/>
      <c r="J8" s="97"/>
      <c r="K8" s="97"/>
      <c r="L8" s="97"/>
      <c r="M8" s="31">
        <v>4</v>
      </c>
      <c r="N8" s="31">
        <v>2</v>
      </c>
      <c r="O8" s="31">
        <f t="shared" ref="O8:O59" si="3">M8*N8</f>
        <v>8</v>
      </c>
      <c r="P8" s="31" t="str">
        <f t="shared" ref="P8:P59" si="4">IF(O8=0,"RİSK YOK",IF(AND(O8&gt;0,O8&lt;=1),"ÖNEMSİZ RİSK",IF(AND(O8&gt;1,O8&lt;=6),"DÜŞÜK RİSK",IF(AND(O8&gt;6,O8&lt;=12),"ORTA RİSK",IF(AND(O8&gt;12,O8&lt;25),"YÜKSEK RİSK",IF(O8=25,"ACİL MÜDAHALE",""))))))</f>
        <v>ORTA RİSK</v>
      </c>
      <c r="Q8" s="32" t="s">
        <v>23</v>
      </c>
      <c r="R8" s="93"/>
      <c r="S8" s="31">
        <v>0.3</v>
      </c>
      <c r="T8" s="31">
        <v>8</v>
      </c>
      <c r="U8" s="33">
        <f t="shared" ref="U8:U59" si="5">S8*T8</f>
        <v>2.4</v>
      </c>
      <c r="V8" s="31" t="str">
        <f t="shared" ref="V8:V59" si="6">IF(U8=0,"RİSK YOK",IF(AND(U8&gt;0,U8&lt;=1),"ÖNEMSİZ RİSK",IF(AND(U8&gt;1,U8&lt;=6),"DÜŞÜK RİSK",IF(AND(U8&gt;6,U8&lt;=12),"ORTA RİSK",IF(AND(U8&gt;12,U8&lt;25),"YÜKSEK RİSK",IF(U8=25,"ACİL MÜDAHALE",""))))))</f>
        <v>DÜŞÜK RİSK</v>
      </c>
      <c r="W8" s="93"/>
      <c r="X8" s="93"/>
      <c r="Y8" s="93" t="s">
        <v>120</v>
      </c>
      <c r="Z8" s="90"/>
    </row>
    <row r="9" spans="1:48" ht="49.95" customHeight="1" x14ac:dyDescent="0.25">
      <c r="A9" s="30">
        <v>4</v>
      </c>
      <c r="B9" s="101"/>
      <c r="C9" s="102"/>
      <c r="D9" s="103"/>
      <c r="E9" s="101"/>
      <c r="F9" s="103"/>
      <c r="G9" s="74" t="s">
        <v>147</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t="s">
        <v>120</v>
      </c>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t="s">
        <v>120</v>
      </c>
      <c r="Z10" s="91"/>
    </row>
    <row r="11" spans="1:48" ht="49.95" customHeight="1" x14ac:dyDescent="0.25">
      <c r="A11" s="30">
        <v>6</v>
      </c>
      <c r="B11" s="98" t="s">
        <v>534</v>
      </c>
      <c r="C11" s="99"/>
      <c r="D11" s="100"/>
      <c r="E11" s="98" t="s">
        <v>166</v>
      </c>
      <c r="F11" s="100"/>
      <c r="G11" s="74" t="s">
        <v>136</v>
      </c>
      <c r="H11" s="92"/>
      <c r="I11" s="77"/>
      <c r="J11" s="95" t="s">
        <v>137</v>
      </c>
      <c r="K11" s="95" t="s">
        <v>541</v>
      </c>
      <c r="L11" s="95" t="s">
        <v>543</v>
      </c>
      <c r="M11" s="31">
        <v>5</v>
      </c>
      <c r="N11" s="31">
        <v>3</v>
      </c>
      <c r="O11" s="31">
        <f t="shared" si="3"/>
        <v>15</v>
      </c>
      <c r="P11" s="31" t="str">
        <f t="shared" si="4"/>
        <v>YÜKSEK RİSK</v>
      </c>
      <c r="Q11" s="32" t="s">
        <v>23</v>
      </c>
      <c r="R11" s="89" t="s">
        <v>546</v>
      </c>
      <c r="S11" s="31">
        <v>0.3</v>
      </c>
      <c r="T11" s="31">
        <v>15</v>
      </c>
      <c r="U11" s="33">
        <f t="shared" si="5"/>
        <v>4.5</v>
      </c>
      <c r="V11" s="31" t="str">
        <f t="shared" si="6"/>
        <v>DÜŞÜK RİSK</v>
      </c>
      <c r="W11" s="89" t="s">
        <v>1073</v>
      </c>
      <c r="X11" s="89" t="s">
        <v>1010</v>
      </c>
      <c r="Y11" s="89" t="s">
        <v>120</v>
      </c>
      <c r="Z11" s="89" t="s">
        <v>554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t="s">
        <v>120</v>
      </c>
      <c r="Z12" s="93"/>
    </row>
    <row r="13" spans="1:48" ht="49.95" customHeight="1" x14ac:dyDescent="0.25">
      <c r="A13" s="30">
        <v>8</v>
      </c>
      <c r="B13" s="101"/>
      <c r="C13" s="102"/>
      <c r="D13" s="103"/>
      <c r="E13" s="101"/>
      <c r="F13" s="103"/>
      <c r="G13" s="74" t="s">
        <v>542</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t="s">
        <v>120</v>
      </c>
      <c r="Z13" s="93"/>
    </row>
    <row r="14" spans="1:48" ht="49.95" customHeight="1" x14ac:dyDescent="0.25">
      <c r="A14" s="30">
        <v>9</v>
      </c>
      <c r="B14" s="101"/>
      <c r="C14" s="102"/>
      <c r="D14" s="103"/>
      <c r="E14" s="101"/>
      <c r="F14" s="103"/>
      <c r="G14" s="74" t="s">
        <v>147</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t="s">
        <v>120</v>
      </c>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t="s">
        <v>120</v>
      </c>
      <c r="Z15" s="94"/>
    </row>
    <row r="16" spans="1:48" ht="49.95" customHeight="1" x14ac:dyDescent="0.25">
      <c r="A16" s="30">
        <v>11</v>
      </c>
      <c r="B16" s="98" t="s">
        <v>534</v>
      </c>
      <c r="C16" s="99"/>
      <c r="D16" s="100"/>
      <c r="E16" s="98" t="s">
        <v>146</v>
      </c>
      <c r="F16" s="100"/>
      <c r="G16" s="74" t="s">
        <v>136</v>
      </c>
      <c r="H16" s="92"/>
      <c r="I16" s="77"/>
      <c r="J16" s="95" t="s">
        <v>137</v>
      </c>
      <c r="K16" s="95" t="s">
        <v>541</v>
      </c>
      <c r="L16" s="95" t="s">
        <v>145</v>
      </c>
      <c r="M16" s="31">
        <v>2</v>
      </c>
      <c r="N16" s="31">
        <v>3</v>
      </c>
      <c r="O16" s="31">
        <f t="shared" si="3"/>
        <v>6</v>
      </c>
      <c r="P16" s="31" t="str">
        <f t="shared" si="4"/>
        <v>DÜŞÜK RİSK</v>
      </c>
      <c r="Q16" s="32" t="s">
        <v>23</v>
      </c>
      <c r="R16" s="89" t="s">
        <v>546</v>
      </c>
      <c r="S16" s="31">
        <v>0.3</v>
      </c>
      <c r="T16" s="31">
        <v>6</v>
      </c>
      <c r="U16" s="33">
        <f t="shared" si="5"/>
        <v>1.7999999999999998</v>
      </c>
      <c r="V16" s="31" t="str">
        <f t="shared" si="6"/>
        <v>DÜŞÜK RİSK</v>
      </c>
      <c r="W16" s="89" t="s">
        <v>1048</v>
      </c>
      <c r="X16" s="89" t="s">
        <v>1010</v>
      </c>
      <c r="Y16" s="89" t="s">
        <v>120</v>
      </c>
      <c r="Z16" s="89" t="s">
        <v>554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t="s">
        <v>120</v>
      </c>
      <c r="Z17" s="90"/>
    </row>
    <row r="18" spans="1:26" ht="49.95" customHeight="1" x14ac:dyDescent="0.25">
      <c r="A18" s="30">
        <v>13</v>
      </c>
      <c r="B18" s="101"/>
      <c r="C18" s="102"/>
      <c r="D18" s="103"/>
      <c r="E18" s="101"/>
      <c r="F18" s="103"/>
      <c r="G18" s="74" t="s">
        <v>542</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2" t="str">
        <f t="shared" si="6"/>
        <v>ÖNEMSİZ RİSK</v>
      </c>
      <c r="W18" s="93"/>
      <c r="X18" s="93"/>
      <c r="Y18" s="93" t="s">
        <v>120</v>
      </c>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t="s">
        <v>120</v>
      </c>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2" t="str">
        <f t="shared" si="6"/>
        <v>ÖNEMSİZ RİSK</v>
      </c>
      <c r="W20" s="94"/>
      <c r="X20" s="94"/>
      <c r="Y20" s="94" t="s">
        <v>120</v>
      </c>
      <c r="Z20" s="91"/>
    </row>
    <row r="21" spans="1:26" ht="169.8" customHeight="1" x14ac:dyDescent="0.25">
      <c r="A21" s="30">
        <v>16</v>
      </c>
      <c r="B21" s="74" t="s">
        <v>150</v>
      </c>
      <c r="C21" s="92"/>
      <c r="D21" s="77"/>
      <c r="E21" s="74" t="s">
        <v>151</v>
      </c>
      <c r="F21" s="77"/>
      <c r="G21" s="74" t="s">
        <v>152</v>
      </c>
      <c r="H21" s="92"/>
      <c r="I21" s="77"/>
      <c r="J21" s="34" t="s">
        <v>153</v>
      </c>
      <c r="K21" s="35" t="s">
        <v>541</v>
      </c>
      <c r="L21" s="35" t="s">
        <v>155</v>
      </c>
      <c r="M21" s="31">
        <v>3</v>
      </c>
      <c r="N21" s="31">
        <v>2</v>
      </c>
      <c r="O21" s="31">
        <f t="shared" si="3"/>
        <v>6</v>
      </c>
      <c r="P21" s="31" t="str">
        <f t="shared" si="4"/>
        <v>DÜŞÜK RİSK</v>
      </c>
      <c r="Q21" s="32" t="s">
        <v>23</v>
      </c>
      <c r="R21" s="32" t="s">
        <v>178</v>
      </c>
      <c r="S21" s="31">
        <v>0.3</v>
      </c>
      <c r="T21" s="31">
        <v>6</v>
      </c>
      <c r="U21" s="33">
        <f t="shared" si="5"/>
        <v>1.7999999999999998</v>
      </c>
      <c r="V21" s="31" t="str">
        <f t="shared" si="6"/>
        <v>DÜŞÜK RİSK</v>
      </c>
      <c r="W21" s="32" t="s">
        <v>119</v>
      </c>
      <c r="X21" s="32" t="s">
        <v>1010</v>
      </c>
      <c r="Y21" s="32" t="s">
        <v>120</v>
      </c>
      <c r="Z21" s="32" t="s">
        <v>555</v>
      </c>
    </row>
    <row r="22" spans="1:26" ht="158.4" customHeight="1" x14ac:dyDescent="0.25">
      <c r="A22" s="30">
        <v>17</v>
      </c>
      <c r="B22" s="74" t="s">
        <v>150</v>
      </c>
      <c r="C22" s="92"/>
      <c r="D22" s="77"/>
      <c r="E22" s="74" t="s">
        <v>156</v>
      </c>
      <c r="F22" s="77"/>
      <c r="G22" s="74" t="s">
        <v>152</v>
      </c>
      <c r="H22" s="92"/>
      <c r="I22" s="77"/>
      <c r="J22" s="34" t="s">
        <v>158</v>
      </c>
      <c r="K22" s="35" t="s">
        <v>541</v>
      </c>
      <c r="L22" s="35" t="s">
        <v>159</v>
      </c>
      <c r="M22" s="31">
        <v>3</v>
      </c>
      <c r="N22" s="31">
        <v>2</v>
      </c>
      <c r="O22" s="31">
        <f t="shared" si="3"/>
        <v>6</v>
      </c>
      <c r="P22" s="32" t="str">
        <f t="shared" si="4"/>
        <v>DÜŞÜK RİSK</v>
      </c>
      <c r="Q22" s="32" t="s">
        <v>23</v>
      </c>
      <c r="R22" s="32" t="s">
        <v>179</v>
      </c>
      <c r="S22" s="31">
        <v>0.3</v>
      </c>
      <c r="T22" s="31">
        <v>6</v>
      </c>
      <c r="U22" s="33">
        <f t="shared" si="5"/>
        <v>1.7999999999999998</v>
      </c>
      <c r="V22" s="32" t="str">
        <f t="shared" si="6"/>
        <v>DÜŞÜK RİSK</v>
      </c>
      <c r="W22" s="32" t="s">
        <v>119</v>
      </c>
      <c r="X22" s="32" t="s">
        <v>1010</v>
      </c>
      <c r="Y22" s="32" t="s">
        <v>120</v>
      </c>
      <c r="Z22" s="32" t="s">
        <v>555</v>
      </c>
    </row>
    <row r="23" spans="1:26" ht="205.8" customHeight="1" x14ac:dyDescent="0.25">
      <c r="A23" s="30">
        <v>18</v>
      </c>
      <c r="B23" s="74" t="s">
        <v>40</v>
      </c>
      <c r="C23" s="92"/>
      <c r="D23" s="77"/>
      <c r="E23" s="74" t="s">
        <v>41</v>
      </c>
      <c r="F23" s="77"/>
      <c r="G23" s="74" t="s">
        <v>42</v>
      </c>
      <c r="H23" s="92"/>
      <c r="I23" s="77"/>
      <c r="J23" s="34" t="s">
        <v>43</v>
      </c>
      <c r="K23" s="35" t="s">
        <v>541</v>
      </c>
      <c r="L23" s="35" t="s">
        <v>45</v>
      </c>
      <c r="M23" s="31">
        <v>3</v>
      </c>
      <c r="N23" s="31">
        <v>2</v>
      </c>
      <c r="O23" s="31">
        <f t="shared" si="3"/>
        <v>6</v>
      </c>
      <c r="P23" s="32" t="str">
        <f t="shared" si="4"/>
        <v>DÜŞÜK RİSK</v>
      </c>
      <c r="Q23" s="32" t="s">
        <v>23</v>
      </c>
      <c r="R23" s="32" t="s">
        <v>273</v>
      </c>
      <c r="S23" s="31">
        <v>0.3</v>
      </c>
      <c r="T23" s="31">
        <v>6</v>
      </c>
      <c r="U23" s="33">
        <f t="shared" si="5"/>
        <v>1.7999999999999998</v>
      </c>
      <c r="V23" s="32" t="str">
        <f t="shared" si="6"/>
        <v>DÜŞÜK RİSK</v>
      </c>
      <c r="W23" s="32" t="s">
        <v>119</v>
      </c>
      <c r="X23" s="32" t="s">
        <v>1010</v>
      </c>
      <c r="Y23" s="32" t="s">
        <v>120</v>
      </c>
      <c r="Z23" s="32" t="s">
        <v>417</v>
      </c>
    </row>
    <row r="24" spans="1:26" ht="153.6" customHeight="1" x14ac:dyDescent="0.25">
      <c r="A24" s="30">
        <v>19</v>
      </c>
      <c r="B24" s="74" t="s">
        <v>40</v>
      </c>
      <c r="C24" s="92"/>
      <c r="D24" s="77"/>
      <c r="E24" s="74" t="s">
        <v>46</v>
      </c>
      <c r="F24" s="77"/>
      <c r="G24" s="74" t="s">
        <v>47</v>
      </c>
      <c r="H24" s="92"/>
      <c r="I24" s="77"/>
      <c r="J24" s="34" t="s">
        <v>48</v>
      </c>
      <c r="K24" s="35" t="s">
        <v>541</v>
      </c>
      <c r="L24" s="35" t="s">
        <v>45</v>
      </c>
      <c r="M24" s="31">
        <v>3</v>
      </c>
      <c r="N24" s="31">
        <v>2</v>
      </c>
      <c r="O24" s="31">
        <f t="shared" si="3"/>
        <v>6</v>
      </c>
      <c r="P24" s="32" t="str">
        <f t="shared" si="4"/>
        <v>DÜŞÜK RİSK</v>
      </c>
      <c r="Q24" s="32" t="s">
        <v>23</v>
      </c>
      <c r="R24" s="32" t="s">
        <v>274</v>
      </c>
      <c r="S24" s="31">
        <v>0.3</v>
      </c>
      <c r="T24" s="31">
        <v>6</v>
      </c>
      <c r="U24" s="33">
        <f t="shared" si="5"/>
        <v>1.7999999999999998</v>
      </c>
      <c r="V24" s="32" t="str">
        <f t="shared" si="6"/>
        <v>DÜŞÜK RİSK</v>
      </c>
      <c r="W24" s="32" t="s">
        <v>119</v>
      </c>
      <c r="X24" s="32" t="s">
        <v>1010</v>
      </c>
      <c r="Y24" s="32" t="s">
        <v>120</v>
      </c>
      <c r="Z24" s="32" t="s">
        <v>417</v>
      </c>
    </row>
    <row r="25" spans="1:26" ht="111" customHeight="1" x14ac:dyDescent="0.25">
      <c r="A25" s="30">
        <v>20</v>
      </c>
      <c r="B25" s="74" t="s">
        <v>40</v>
      </c>
      <c r="C25" s="92"/>
      <c r="D25" s="77"/>
      <c r="E25" s="74" t="s">
        <v>49</v>
      </c>
      <c r="F25" s="77"/>
      <c r="G25" s="74" t="s">
        <v>50</v>
      </c>
      <c r="H25" s="92"/>
      <c r="I25" s="77"/>
      <c r="J25" s="34" t="s">
        <v>51</v>
      </c>
      <c r="K25" s="35" t="s">
        <v>541</v>
      </c>
      <c r="L25" s="35" t="s">
        <v>45</v>
      </c>
      <c r="M25" s="31">
        <v>2</v>
      </c>
      <c r="N25" s="31">
        <v>4</v>
      </c>
      <c r="O25" s="31">
        <f t="shared" si="3"/>
        <v>8</v>
      </c>
      <c r="P25" s="32" t="str">
        <f t="shared" si="4"/>
        <v>ORTA RİSK</v>
      </c>
      <c r="Q25" s="32" t="s">
        <v>23</v>
      </c>
      <c r="R25" s="32" t="s">
        <v>108</v>
      </c>
      <c r="S25" s="31">
        <v>0.3</v>
      </c>
      <c r="T25" s="31">
        <v>8</v>
      </c>
      <c r="U25" s="33">
        <f t="shared" si="5"/>
        <v>2.4</v>
      </c>
      <c r="V25" s="32" t="str">
        <f t="shared" si="6"/>
        <v>DÜŞÜK RİSK</v>
      </c>
      <c r="W25" s="32" t="s">
        <v>119</v>
      </c>
      <c r="X25" s="32" t="s">
        <v>1010</v>
      </c>
      <c r="Y25" s="32" t="s">
        <v>120</v>
      </c>
      <c r="Z25" s="32" t="s">
        <v>417</v>
      </c>
    </row>
    <row r="26" spans="1:26" ht="110.4" x14ac:dyDescent="0.25">
      <c r="A26" s="30">
        <v>21</v>
      </c>
      <c r="B26" s="74" t="s">
        <v>171</v>
      </c>
      <c r="C26" s="92"/>
      <c r="D26" s="77"/>
      <c r="E26" s="74" t="s">
        <v>53</v>
      </c>
      <c r="F26" s="77"/>
      <c r="G26" s="74" t="s">
        <v>172</v>
      </c>
      <c r="H26" s="92"/>
      <c r="I26" s="77"/>
      <c r="J26" s="34" t="s">
        <v>173</v>
      </c>
      <c r="K26" s="35" t="s">
        <v>541</v>
      </c>
      <c r="L26" s="35" t="s">
        <v>56</v>
      </c>
      <c r="M26" s="31">
        <v>3</v>
      </c>
      <c r="N26" s="31">
        <v>3</v>
      </c>
      <c r="O26" s="31">
        <f t="shared" si="3"/>
        <v>9</v>
      </c>
      <c r="P26" s="32" t="str">
        <f t="shared" si="4"/>
        <v>ORTA RİSK</v>
      </c>
      <c r="Q26" s="32" t="s">
        <v>24</v>
      </c>
      <c r="R26" s="32" t="s">
        <v>109</v>
      </c>
      <c r="S26" s="31">
        <v>0.5</v>
      </c>
      <c r="T26" s="31">
        <v>9</v>
      </c>
      <c r="U26" s="33">
        <f t="shared" si="5"/>
        <v>4.5</v>
      </c>
      <c r="V26" s="32" t="str">
        <f t="shared" si="6"/>
        <v>DÜŞÜK RİSK</v>
      </c>
      <c r="W26" s="32" t="s">
        <v>121</v>
      </c>
      <c r="X26" s="32" t="s">
        <v>1010</v>
      </c>
      <c r="Y26" s="32" t="s">
        <v>120</v>
      </c>
      <c r="Z26" s="32" t="s">
        <v>556</v>
      </c>
    </row>
    <row r="27" spans="1:26" ht="96.6" x14ac:dyDescent="0.25">
      <c r="A27" s="30">
        <v>22</v>
      </c>
      <c r="B27" s="74" t="s">
        <v>174</v>
      </c>
      <c r="C27" s="92"/>
      <c r="D27" s="77"/>
      <c r="E27" s="74" t="s">
        <v>175</v>
      </c>
      <c r="F27" s="77"/>
      <c r="G27" s="74" t="s">
        <v>176</v>
      </c>
      <c r="H27" s="92"/>
      <c r="I27" s="77"/>
      <c r="J27" s="34" t="s">
        <v>374</v>
      </c>
      <c r="K27" s="35" t="s">
        <v>541</v>
      </c>
      <c r="L27" s="35" t="s">
        <v>56</v>
      </c>
      <c r="M27" s="31">
        <v>3</v>
      </c>
      <c r="N27" s="31">
        <v>4</v>
      </c>
      <c r="O27" s="31">
        <f t="shared" si="3"/>
        <v>12</v>
      </c>
      <c r="P27" s="32" t="str">
        <f t="shared" si="4"/>
        <v>ORTA RİSK</v>
      </c>
      <c r="Q27" s="32" t="s">
        <v>24</v>
      </c>
      <c r="R27" s="32" t="s">
        <v>275</v>
      </c>
      <c r="S27" s="31">
        <v>0.5</v>
      </c>
      <c r="T27" s="31">
        <v>12</v>
      </c>
      <c r="U27" s="33">
        <f t="shared" si="5"/>
        <v>6</v>
      </c>
      <c r="V27" s="32" t="str">
        <f t="shared" si="6"/>
        <v>DÜŞÜK RİSK</v>
      </c>
      <c r="W27" s="32" t="s">
        <v>121</v>
      </c>
      <c r="X27" s="32" t="s">
        <v>1010</v>
      </c>
      <c r="Y27" s="32" t="s">
        <v>120</v>
      </c>
      <c r="Z27" s="32" t="s">
        <v>556</v>
      </c>
    </row>
    <row r="28" spans="1:26" ht="96.6" x14ac:dyDescent="0.25">
      <c r="A28" s="30">
        <v>23</v>
      </c>
      <c r="B28" s="74" t="s">
        <v>185</v>
      </c>
      <c r="C28" s="92"/>
      <c r="D28" s="77"/>
      <c r="E28" s="74" t="s">
        <v>58</v>
      </c>
      <c r="F28" s="77"/>
      <c r="G28" s="74" t="s">
        <v>59</v>
      </c>
      <c r="H28" s="92"/>
      <c r="I28" s="77"/>
      <c r="J28" s="34" t="s">
        <v>186</v>
      </c>
      <c r="K28" s="35" t="s">
        <v>541</v>
      </c>
      <c r="L28" s="35" t="s">
        <v>56</v>
      </c>
      <c r="M28" s="31">
        <v>3</v>
      </c>
      <c r="N28" s="31">
        <v>4</v>
      </c>
      <c r="O28" s="31">
        <f t="shared" si="3"/>
        <v>12</v>
      </c>
      <c r="P28" s="32" t="str">
        <f t="shared" si="4"/>
        <v>ORTA RİSK</v>
      </c>
      <c r="Q28" s="32" t="s">
        <v>24</v>
      </c>
      <c r="R28" s="32" t="s">
        <v>110</v>
      </c>
      <c r="S28" s="31">
        <v>0.5</v>
      </c>
      <c r="T28" s="31">
        <v>12</v>
      </c>
      <c r="U28" s="33">
        <f t="shared" si="5"/>
        <v>6</v>
      </c>
      <c r="V28" s="32" t="str">
        <f t="shared" si="6"/>
        <v>DÜŞÜK RİSK</v>
      </c>
      <c r="W28" s="32" t="s">
        <v>121</v>
      </c>
      <c r="X28" s="32" t="s">
        <v>1010</v>
      </c>
      <c r="Y28" s="32" t="s">
        <v>120</v>
      </c>
      <c r="Z28" s="32" t="s">
        <v>556</v>
      </c>
    </row>
    <row r="29" spans="1:26" ht="107.4" customHeight="1" x14ac:dyDescent="0.25">
      <c r="A29" s="30">
        <v>24</v>
      </c>
      <c r="B29" s="74" t="s">
        <v>187</v>
      </c>
      <c r="C29" s="92"/>
      <c r="D29" s="77"/>
      <c r="E29" s="74" t="s">
        <v>188</v>
      </c>
      <c r="F29" s="77"/>
      <c r="G29" s="74" t="s">
        <v>189</v>
      </c>
      <c r="H29" s="92"/>
      <c r="I29" s="77"/>
      <c r="J29" s="35" t="s">
        <v>190</v>
      </c>
      <c r="K29" s="35" t="s">
        <v>541</v>
      </c>
      <c r="L29" s="35" t="s">
        <v>191</v>
      </c>
      <c r="M29" s="31">
        <v>1</v>
      </c>
      <c r="N29" s="31">
        <v>4</v>
      </c>
      <c r="O29" s="31">
        <f t="shared" si="3"/>
        <v>4</v>
      </c>
      <c r="P29" s="32" t="str">
        <f t="shared" si="4"/>
        <v>DÜŞÜK RİSK</v>
      </c>
      <c r="Q29" s="32" t="s">
        <v>23</v>
      </c>
      <c r="R29" s="32" t="s">
        <v>547</v>
      </c>
      <c r="S29" s="31">
        <v>0.3</v>
      </c>
      <c r="T29" s="31">
        <v>4</v>
      </c>
      <c r="U29" s="33">
        <f t="shared" si="5"/>
        <v>1.2</v>
      </c>
      <c r="V29" s="32" t="str">
        <f t="shared" si="6"/>
        <v>DÜŞÜK RİSK</v>
      </c>
      <c r="W29" s="32" t="s">
        <v>1046</v>
      </c>
      <c r="X29" s="32" t="s">
        <v>1010</v>
      </c>
      <c r="Y29" s="32" t="s">
        <v>128</v>
      </c>
      <c r="Z29" s="32" t="s">
        <v>191</v>
      </c>
    </row>
    <row r="30" spans="1:26" ht="117.6" customHeight="1" x14ac:dyDescent="0.25">
      <c r="A30" s="30">
        <v>25</v>
      </c>
      <c r="B30" s="74" t="s">
        <v>192</v>
      </c>
      <c r="C30" s="92"/>
      <c r="D30" s="77"/>
      <c r="E30" s="74" t="s">
        <v>193</v>
      </c>
      <c r="F30" s="77"/>
      <c r="G30" s="74" t="s">
        <v>194</v>
      </c>
      <c r="H30" s="92"/>
      <c r="I30" s="77"/>
      <c r="J30" s="35" t="s">
        <v>190</v>
      </c>
      <c r="K30" s="35" t="s">
        <v>541</v>
      </c>
      <c r="L30" s="35" t="s">
        <v>195</v>
      </c>
      <c r="M30" s="31">
        <v>3</v>
      </c>
      <c r="N30" s="31">
        <v>4</v>
      </c>
      <c r="O30" s="31">
        <f t="shared" si="3"/>
        <v>12</v>
      </c>
      <c r="P30" s="32" t="str">
        <f t="shared" si="4"/>
        <v>ORTA RİSK</v>
      </c>
      <c r="Q30" s="32" t="s">
        <v>23</v>
      </c>
      <c r="R30" s="32" t="s">
        <v>112</v>
      </c>
      <c r="S30" s="31">
        <v>0.3</v>
      </c>
      <c r="T30" s="31">
        <v>16</v>
      </c>
      <c r="U30" s="33">
        <f t="shared" si="5"/>
        <v>4.8</v>
      </c>
      <c r="V30" s="32" t="str">
        <f t="shared" si="6"/>
        <v>DÜŞÜK RİSK</v>
      </c>
      <c r="W30" s="32" t="s">
        <v>1050</v>
      </c>
      <c r="X30" s="32" t="s">
        <v>1010</v>
      </c>
      <c r="Y30" s="32" t="s">
        <v>120</v>
      </c>
      <c r="Z30" s="32" t="s">
        <v>195</v>
      </c>
    </row>
    <row r="31" spans="1:26" ht="117" customHeight="1" x14ac:dyDescent="0.25">
      <c r="A31" s="30">
        <v>26</v>
      </c>
      <c r="B31" s="98" t="s">
        <v>245</v>
      </c>
      <c r="C31" s="99"/>
      <c r="D31" s="100"/>
      <c r="E31" s="98" t="s">
        <v>246</v>
      </c>
      <c r="F31" s="100"/>
      <c r="G31" s="74" t="s">
        <v>147</v>
      </c>
      <c r="H31" s="92"/>
      <c r="I31" s="77"/>
      <c r="J31" s="95" t="s">
        <v>248</v>
      </c>
      <c r="K31" s="95" t="s">
        <v>541</v>
      </c>
      <c r="L31" s="95" t="s">
        <v>250</v>
      </c>
      <c r="M31" s="31">
        <v>1</v>
      </c>
      <c r="N31" s="31">
        <v>3</v>
      </c>
      <c r="O31" s="31">
        <f t="shared" si="3"/>
        <v>3</v>
      </c>
      <c r="P31" s="32" t="str">
        <f t="shared" si="4"/>
        <v>DÜŞÜK RİSK</v>
      </c>
      <c r="Q31" s="32" t="s">
        <v>23</v>
      </c>
      <c r="R31" s="89" t="s">
        <v>277</v>
      </c>
      <c r="S31" s="31">
        <v>0.3</v>
      </c>
      <c r="T31" s="31">
        <v>3</v>
      </c>
      <c r="U31" s="33">
        <f t="shared" si="5"/>
        <v>0.89999999999999991</v>
      </c>
      <c r="V31" s="32" t="str">
        <f t="shared" si="6"/>
        <v>ÖNEMSİZ RİSK</v>
      </c>
      <c r="W31" s="89" t="s">
        <v>1049</v>
      </c>
      <c r="X31" s="89" t="s">
        <v>1010</v>
      </c>
      <c r="Y31" s="32" t="s">
        <v>120</v>
      </c>
      <c r="Z31" s="89" t="s">
        <v>557</v>
      </c>
    </row>
    <row r="32" spans="1:26" ht="119.4" customHeight="1" x14ac:dyDescent="0.25">
      <c r="A32" s="30">
        <v>27</v>
      </c>
      <c r="B32" s="104"/>
      <c r="C32" s="105"/>
      <c r="D32" s="106"/>
      <c r="E32" s="104"/>
      <c r="F32" s="106"/>
      <c r="G32" s="74" t="s">
        <v>251</v>
      </c>
      <c r="H32" s="92"/>
      <c r="I32" s="77"/>
      <c r="J32" s="96"/>
      <c r="K32" s="96"/>
      <c r="L32" s="96"/>
      <c r="M32" s="31">
        <v>3</v>
      </c>
      <c r="N32" s="31">
        <v>4</v>
      </c>
      <c r="O32" s="31">
        <f t="shared" si="3"/>
        <v>12</v>
      </c>
      <c r="P32" s="32" t="str">
        <f t="shared" si="4"/>
        <v>ORTA RİSK</v>
      </c>
      <c r="Q32" s="32" t="s">
        <v>23</v>
      </c>
      <c r="R32" s="94"/>
      <c r="S32" s="31">
        <v>0.3</v>
      </c>
      <c r="T32" s="31">
        <v>12</v>
      </c>
      <c r="U32" s="33">
        <f t="shared" si="5"/>
        <v>3.5999999999999996</v>
      </c>
      <c r="V32" s="32" t="str">
        <f t="shared" si="6"/>
        <v>DÜŞÜK RİSK</v>
      </c>
      <c r="W32" s="94"/>
      <c r="X32" s="94"/>
      <c r="Y32" s="32" t="s">
        <v>120</v>
      </c>
      <c r="Z32" s="94"/>
    </row>
    <row r="33" spans="1:26" ht="158.4" customHeight="1" x14ac:dyDescent="0.25">
      <c r="A33" s="30">
        <v>28</v>
      </c>
      <c r="B33" s="74" t="s">
        <v>535</v>
      </c>
      <c r="C33" s="92"/>
      <c r="D33" s="77"/>
      <c r="E33" s="74" t="s">
        <v>341</v>
      </c>
      <c r="F33" s="77"/>
      <c r="G33" s="74" t="s">
        <v>362</v>
      </c>
      <c r="H33" s="92"/>
      <c r="I33" s="77"/>
      <c r="J33" s="34" t="s">
        <v>375</v>
      </c>
      <c r="K33" s="35" t="s">
        <v>541</v>
      </c>
      <c r="L33" s="35" t="s">
        <v>200</v>
      </c>
      <c r="M33" s="31">
        <v>2</v>
      </c>
      <c r="N33" s="31">
        <v>4</v>
      </c>
      <c r="O33" s="31">
        <f t="shared" si="3"/>
        <v>8</v>
      </c>
      <c r="P33" s="32" t="str">
        <f t="shared" si="4"/>
        <v>ORTA RİSK</v>
      </c>
      <c r="Q33" s="32" t="s">
        <v>23</v>
      </c>
      <c r="R33" s="32" t="s">
        <v>548</v>
      </c>
      <c r="S33" s="31">
        <v>0.3</v>
      </c>
      <c r="T33" s="31">
        <v>8</v>
      </c>
      <c r="U33" s="33">
        <f t="shared" si="5"/>
        <v>2.4</v>
      </c>
      <c r="V33" s="32" t="str">
        <f t="shared" si="6"/>
        <v>DÜŞÜK RİSK</v>
      </c>
      <c r="W33" s="32" t="s">
        <v>1047</v>
      </c>
      <c r="X33" s="32" t="s">
        <v>1010</v>
      </c>
      <c r="Y33" s="32" t="s">
        <v>120</v>
      </c>
      <c r="Z33" s="32" t="s">
        <v>444</v>
      </c>
    </row>
    <row r="34" spans="1:26" ht="172.8" customHeight="1" x14ac:dyDescent="0.25">
      <c r="A34" s="30">
        <v>29</v>
      </c>
      <c r="B34" s="74" t="s">
        <v>196</v>
      </c>
      <c r="C34" s="92"/>
      <c r="D34" s="77"/>
      <c r="E34" s="74" t="s">
        <v>197</v>
      </c>
      <c r="F34" s="77"/>
      <c r="G34" s="74" t="s">
        <v>198</v>
      </c>
      <c r="H34" s="92"/>
      <c r="I34" s="77"/>
      <c r="J34" s="34" t="s">
        <v>199</v>
      </c>
      <c r="K34" s="35" t="s">
        <v>376</v>
      </c>
      <c r="L34" s="35" t="s">
        <v>200</v>
      </c>
      <c r="M34" s="31">
        <v>4</v>
      </c>
      <c r="N34" s="31">
        <v>3</v>
      </c>
      <c r="O34" s="31">
        <f t="shared" si="3"/>
        <v>12</v>
      </c>
      <c r="P34" s="32" t="str">
        <f t="shared" si="4"/>
        <v>ORTA RİSK</v>
      </c>
      <c r="Q34" s="32" t="s">
        <v>23</v>
      </c>
      <c r="R34" s="32" t="s">
        <v>287</v>
      </c>
      <c r="S34" s="31">
        <v>0.3</v>
      </c>
      <c r="T34" s="31">
        <v>12</v>
      </c>
      <c r="U34" s="33">
        <f t="shared" si="5"/>
        <v>3.5999999999999996</v>
      </c>
      <c r="V34" s="32" t="str">
        <f t="shared" si="6"/>
        <v>DÜŞÜK RİSK</v>
      </c>
      <c r="W34" s="32" t="s">
        <v>1048</v>
      </c>
      <c r="X34" s="32" t="s">
        <v>928</v>
      </c>
      <c r="Y34" s="32" t="s">
        <v>120</v>
      </c>
      <c r="Z34" s="32" t="s">
        <v>423</v>
      </c>
    </row>
    <row r="35" spans="1:26" ht="172.8" customHeight="1" x14ac:dyDescent="0.25">
      <c r="A35" s="30">
        <v>30</v>
      </c>
      <c r="B35" s="74" t="s">
        <v>201</v>
      </c>
      <c r="C35" s="92"/>
      <c r="D35" s="77"/>
      <c r="E35" s="74" t="s">
        <v>202</v>
      </c>
      <c r="F35" s="77"/>
      <c r="G35" s="74" t="s">
        <v>203</v>
      </c>
      <c r="H35" s="92"/>
      <c r="I35" s="77"/>
      <c r="J35" s="34" t="s">
        <v>199</v>
      </c>
      <c r="K35" s="35" t="s">
        <v>376</v>
      </c>
      <c r="L35" s="35" t="s">
        <v>204</v>
      </c>
      <c r="M35" s="31">
        <v>4</v>
      </c>
      <c r="N35" s="31">
        <v>3</v>
      </c>
      <c r="O35" s="31">
        <f t="shared" si="3"/>
        <v>12</v>
      </c>
      <c r="P35" s="32" t="str">
        <f t="shared" si="4"/>
        <v>ORTA RİSK</v>
      </c>
      <c r="Q35" s="32" t="s">
        <v>23</v>
      </c>
      <c r="R35" s="32" t="s">
        <v>287</v>
      </c>
      <c r="S35" s="31">
        <v>0.3</v>
      </c>
      <c r="T35" s="31">
        <v>12</v>
      </c>
      <c r="U35" s="33">
        <f t="shared" si="5"/>
        <v>3.5999999999999996</v>
      </c>
      <c r="V35" s="32" t="str">
        <f t="shared" si="6"/>
        <v>DÜŞÜK RİSK</v>
      </c>
      <c r="W35" s="32" t="s">
        <v>1048</v>
      </c>
      <c r="X35" s="32" t="s">
        <v>928</v>
      </c>
      <c r="Y35" s="32" t="s">
        <v>120</v>
      </c>
      <c r="Z35" s="32" t="s">
        <v>423</v>
      </c>
    </row>
    <row r="36" spans="1:26" ht="116.4" customHeight="1" x14ac:dyDescent="0.25">
      <c r="A36" s="30">
        <v>31</v>
      </c>
      <c r="B36" s="74" t="s">
        <v>343</v>
      </c>
      <c r="C36" s="92"/>
      <c r="D36" s="77"/>
      <c r="E36" s="74" t="s">
        <v>206</v>
      </c>
      <c r="F36" s="77"/>
      <c r="G36" s="74" t="s">
        <v>253</v>
      </c>
      <c r="H36" s="92"/>
      <c r="I36" s="77"/>
      <c r="J36" s="34" t="s">
        <v>254</v>
      </c>
      <c r="K36" s="34" t="s">
        <v>376</v>
      </c>
      <c r="L36" s="35" t="s">
        <v>377</v>
      </c>
      <c r="M36" s="31">
        <v>3</v>
      </c>
      <c r="N36" s="31">
        <v>3</v>
      </c>
      <c r="O36" s="31">
        <f t="shared" si="3"/>
        <v>9</v>
      </c>
      <c r="P36" s="32" t="str">
        <f t="shared" si="4"/>
        <v>ORTA RİSK</v>
      </c>
      <c r="Q36" s="32" t="s">
        <v>23</v>
      </c>
      <c r="R36" s="32" t="s">
        <v>278</v>
      </c>
      <c r="S36" s="31">
        <v>0.3</v>
      </c>
      <c r="T36" s="31">
        <v>9</v>
      </c>
      <c r="U36" s="33">
        <f t="shared" si="5"/>
        <v>2.6999999999999997</v>
      </c>
      <c r="V36" s="32" t="str">
        <f t="shared" si="6"/>
        <v>DÜŞÜK RİSK</v>
      </c>
      <c r="W36" s="32" t="s">
        <v>1042</v>
      </c>
      <c r="X36" s="32" t="s">
        <v>928</v>
      </c>
      <c r="Y36" s="32" t="s">
        <v>120</v>
      </c>
      <c r="Z36" s="32" t="s">
        <v>425</v>
      </c>
    </row>
    <row r="37" spans="1:26" ht="82.8" x14ac:dyDescent="0.25">
      <c r="A37" s="30">
        <v>32</v>
      </c>
      <c r="B37" s="74" t="s">
        <v>344</v>
      </c>
      <c r="C37" s="92"/>
      <c r="D37" s="77"/>
      <c r="E37" s="74" t="s">
        <v>206</v>
      </c>
      <c r="F37" s="77"/>
      <c r="G37" s="74" t="s">
        <v>253</v>
      </c>
      <c r="H37" s="92"/>
      <c r="I37" s="77"/>
      <c r="J37" s="34" t="s">
        <v>254</v>
      </c>
      <c r="K37" s="34" t="s">
        <v>376</v>
      </c>
      <c r="L37" s="35" t="s">
        <v>256</v>
      </c>
      <c r="M37" s="31">
        <v>3</v>
      </c>
      <c r="N37" s="31">
        <v>3</v>
      </c>
      <c r="O37" s="31">
        <f t="shared" si="3"/>
        <v>9</v>
      </c>
      <c r="P37" s="32" t="str">
        <f t="shared" si="4"/>
        <v>ORTA RİSK</v>
      </c>
      <c r="Q37" s="32" t="s">
        <v>23</v>
      </c>
      <c r="R37" s="32" t="s">
        <v>278</v>
      </c>
      <c r="S37" s="31">
        <v>0.3</v>
      </c>
      <c r="T37" s="31">
        <v>9</v>
      </c>
      <c r="U37" s="33">
        <f t="shared" si="5"/>
        <v>2.6999999999999997</v>
      </c>
      <c r="V37" s="32" t="str">
        <f t="shared" si="6"/>
        <v>DÜŞÜK RİSK</v>
      </c>
      <c r="W37" s="32" t="s">
        <v>1081</v>
      </c>
      <c r="X37" s="32" t="s">
        <v>928</v>
      </c>
      <c r="Y37" s="32" t="s">
        <v>120</v>
      </c>
      <c r="Z37" s="32" t="s">
        <v>425</v>
      </c>
    </row>
    <row r="38" spans="1:26" ht="162.6" customHeight="1" x14ac:dyDescent="0.25">
      <c r="A38" s="30">
        <v>33</v>
      </c>
      <c r="B38" s="74" t="s">
        <v>258</v>
      </c>
      <c r="C38" s="92"/>
      <c r="D38" s="77"/>
      <c r="E38" s="74" t="s">
        <v>259</v>
      </c>
      <c r="F38" s="77"/>
      <c r="G38" s="74" t="s">
        <v>260</v>
      </c>
      <c r="H38" s="92"/>
      <c r="I38" s="77"/>
      <c r="J38" s="35" t="s">
        <v>261</v>
      </c>
      <c r="K38" s="35" t="s">
        <v>237</v>
      </c>
      <c r="L38" s="35" t="s">
        <v>262</v>
      </c>
      <c r="M38" s="31">
        <v>3</v>
      </c>
      <c r="N38" s="31">
        <v>3</v>
      </c>
      <c r="O38" s="31">
        <f t="shared" si="3"/>
        <v>9</v>
      </c>
      <c r="P38" s="32" t="str">
        <f t="shared" si="4"/>
        <v>ORTA RİSK</v>
      </c>
      <c r="Q38" s="32" t="s">
        <v>23</v>
      </c>
      <c r="R38" s="32" t="s">
        <v>280</v>
      </c>
      <c r="S38" s="31">
        <v>0.3</v>
      </c>
      <c r="T38" s="31">
        <v>9</v>
      </c>
      <c r="U38" s="33">
        <f t="shared" si="5"/>
        <v>2.6999999999999997</v>
      </c>
      <c r="V38" s="32" t="str">
        <f t="shared" si="6"/>
        <v>DÜŞÜK RİSK</v>
      </c>
      <c r="W38" s="37" t="s">
        <v>1078</v>
      </c>
      <c r="X38" s="32" t="s">
        <v>284</v>
      </c>
      <c r="Y38" s="32" t="s">
        <v>120</v>
      </c>
      <c r="Z38" s="32" t="s">
        <v>430</v>
      </c>
    </row>
    <row r="39" spans="1:26" ht="117" customHeight="1" x14ac:dyDescent="0.25">
      <c r="A39" s="30">
        <v>34</v>
      </c>
      <c r="B39" s="74" t="s">
        <v>214</v>
      </c>
      <c r="C39" s="92"/>
      <c r="D39" s="77"/>
      <c r="E39" s="74" t="s">
        <v>215</v>
      </c>
      <c r="F39" s="77"/>
      <c r="G39" s="74" t="s">
        <v>216</v>
      </c>
      <c r="H39" s="92"/>
      <c r="I39" s="77"/>
      <c r="J39" s="35" t="s">
        <v>217</v>
      </c>
      <c r="K39" s="35" t="s">
        <v>237</v>
      </c>
      <c r="L39" s="35" t="s">
        <v>265</v>
      </c>
      <c r="M39" s="31">
        <v>3</v>
      </c>
      <c r="N39" s="31">
        <v>3</v>
      </c>
      <c r="O39" s="31">
        <f t="shared" si="3"/>
        <v>9</v>
      </c>
      <c r="P39" s="32" t="str">
        <f t="shared" si="4"/>
        <v>ORTA RİSK</v>
      </c>
      <c r="Q39" s="32" t="s">
        <v>23</v>
      </c>
      <c r="R39" s="32" t="s">
        <v>280</v>
      </c>
      <c r="S39" s="31">
        <v>0.3</v>
      </c>
      <c r="T39" s="31">
        <v>9</v>
      </c>
      <c r="U39" s="33">
        <f t="shared" si="5"/>
        <v>2.6999999999999997</v>
      </c>
      <c r="V39" s="32" t="str">
        <f t="shared" si="6"/>
        <v>DÜŞÜK RİSK</v>
      </c>
      <c r="W39" s="37" t="s">
        <v>1042</v>
      </c>
      <c r="X39" s="32" t="s">
        <v>284</v>
      </c>
      <c r="Y39" s="32" t="s">
        <v>120</v>
      </c>
      <c r="Z39" s="32" t="s">
        <v>431</v>
      </c>
    </row>
    <row r="40" spans="1:26" ht="153.6" customHeight="1" x14ac:dyDescent="0.25">
      <c r="A40" s="30">
        <v>35</v>
      </c>
      <c r="B40" s="74" t="s">
        <v>322</v>
      </c>
      <c r="C40" s="92"/>
      <c r="D40" s="77"/>
      <c r="E40" s="74" t="s">
        <v>323</v>
      </c>
      <c r="F40" s="77"/>
      <c r="G40" s="74" t="s">
        <v>324</v>
      </c>
      <c r="H40" s="92"/>
      <c r="I40" s="77"/>
      <c r="J40" s="35" t="s">
        <v>325</v>
      </c>
      <c r="K40" s="35" t="s">
        <v>237</v>
      </c>
      <c r="L40" s="35" t="s">
        <v>326</v>
      </c>
      <c r="M40" s="31">
        <v>3</v>
      </c>
      <c r="N40" s="31">
        <v>2</v>
      </c>
      <c r="O40" s="31">
        <f t="shared" si="3"/>
        <v>6</v>
      </c>
      <c r="P40" s="32" t="str">
        <f t="shared" si="4"/>
        <v>DÜŞÜK RİSK</v>
      </c>
      <c r="Q40" s="32" t="s">
        <v>23</v>
      </c>
      <c r="R40" s="32" t="s">
        <v>482</v>
      </c>
      <c r="S40" s="31">
        <v>0.3</v>
      </c>
      <c r="T40" s="31">
        <v>6</v>
      </c>
      <c r="U40" s="33">
        <f t="shared" si="5"/>
        <v>1.7999999999999998</v>
      </c>
      <c r="V40" s="32" t="str">
        <f t="shared" si="6"/>
        <v>DÜŞÜK RİSK</v>
      </c>
      <c r="W40" s="37" t="s">
        <v>1084</v>
      </c>
      <c r="X40" s="32" t="s">
        <v>484</v>
      </c>
      <c r="Y40" s="32" t="s">
        <v>120</v>
      </c>
      <c r="Z40" s="32" t="s">
        <v>1090</v>
      </c>
    </row>
    <row r="41" spans="1:26" ht="124.2" x14ac:dyDescent="0.25">
      <c r="A41" s="30">
        <v>36</v>
      </c>
      <c r="B41" s="74" t="s">
        <v>451</v>
      </c>
      <c r="C41" s="75"/>
      <c r="D41" s="76"/>
      <c r="E41" s="74" t="s">
        <v>224</v>
      </c>
      <c r="F41" s="77"/>
      <c r="G41" s="74" t="s">
        <v>225</v>
      </c>
      <c r="H41" s="209"/>
      <c r="I41" s="77"/>
      <c r="J41" s="35" t="s">
        <v>226</v>
      </c>
      <c r="K41" s="35" t="s">
        <v>953</v>
      </c>
      <c r="L41" s="35" t="s">
        <v>271</v>
      </c>
      <c r="M41" s="31">
        <v>3</v>
      </c>
      <c r="N41" s="31">
        <v>5</v>
      </c>
      <c r="O41" s="31">
        <f t="shared" si="3"/>
        <v>15</v>
      </c>
      <c r="P41" s="32" t="str">
        <f t="shared" si="4"/>
        <v>YÜKSEK RİSK</v>
      </c>
      <c r="Q41" s="32" t="s">
        <v>23</v>
      </c>
      <c r="R41" s="32" t="s">
        <v>282</v>
      </c>
      <c r="S41" s="31">
        <v>0.3</v>
      </c>
      <c r="T41" s="31">
        <v>15</v>
      </c>
      <c r="U41" s="33">
        <f t="shared" si="5"/>
        <v>4.5</v>
      </c>
      <c r="V41" s="32" t="str">
        <f t="shared" si="6"/>
        <v>DÜŞÜK RİSK</v>
      </c>
      <c r="W41" s="32" t="s">
        <v>1043</v>
      </c>
      <c r="X41" s="32" t="s">
        <v>935</v>
      </c>
      <c r="Y41" s="44" t="s">
        <v>120</v>
      </c>
      <c r="Z41" s="31" t="s">
        <v>458</v>
      </c>
    </row>
    <row r="42" spans="1:26" ht="154.80000000000001" customHeight="1" x14ac:dyDescent="0.25">
      <c r="A42" s="30">
        <v>37</v>
      </c>
      <c r="B42" s="74" t="s">
        <v>353</v>
      </c>
      <c r="C42" s="75"/>
      <c r="D42" s="76"/>
      <c r="E42" s="74" t="s">
        <v>231</v>
      </c>
      <c r="F42" s="77"/>
      <c r="G42" s="74" t="s">
        <v>232</v>
      </c>
      <c r="H42" s="92"/>
      <c r="I42" s="77"/>
      <c r="J42" s="35" t="s">
        <v>391</v>
      </c>
      <c r="K42" s="35" t="s">
        <v>936</v>
      </c>
      <c r="L42" s="35" t="s">
        <v>392</v>
      </c>
      <c r="M42" s="31">
        <v>1</v>
      </c>
      <c r="N42" s="31">
        <v>4</v>
      </c>
      <c r="O42" s="31">
        <f t="shared" si="3"/>
        <v>4</v>
      </c>
      <c r="P42" s="32" t="str">
        <f t="shared" si="4"/>
        <v>DÜŞÜK RİSK</v>
      </c>
      <c r="Q42" s="32" t="s">
        <v>23</v>
      </c>
      <c r="R42" s="32" t="s">
        <v>409</v>
      </c>
      <c r="S42" s="31">
        <v>0.3</v>
      </c>
      <c r="T42" s="31">
        <v>4</v>
      </c>
      <c r="U42" s="33">
        <f t="shared" si="5"/>
        <v>1.2</v>
      </c>
      <c r="V42" s="32" t="str">
        <f t="shared" si="6"/>
        <v>DÜŞÜK RİSK</v>
      </c>
      <c r="W42" s="32" t="s">
        <v>1061</v>
      </c>
      <c r="X42" s="32" t="s">
        <v>299</v>
      </c>
      <c r="Y42" s="32" t="s">
        <v>958</v>
      </c>
      <c r="Z42" s="32" t="s">
        <v>435</v>
      </c>
    </row>
    <row r="43" spans="1:26" ht="211.2" customHeight="1" x14ac:dyDescent="0.25">
      <c r="A43" s="30">
        <v>38</v>
      </c>
      <c r="B43" s="74" t="s">
        <v>66</v>
      </c>
      <c r="C43" s="75"/>
      <c r="D43" s="76"/>
      <c r="E43" s="74" t="s">
        <v>67</v>
      </c>
      <c r="F43" s="77"/>
      <c r="G43" s="74" t="s">
        <v>68</v>
      </c>
      <c r="H43" s="92"/>
      <c r="I43" s="77"/>
      <c r="J43" s="35" t="s">
        <v>69</v>
      </c>
      <c r="K43" s="35" t="s">
        <v>937</v>
      </c>
      <c r="L43" s="35" t="s">
        <v>1088</v>
      </c>
      <c r="M43" s="31">
        <v>3</v>
      </c>
      <c r="N43" s="31">
        <v>3</v>
      </c>
      <c r="O43" s="31">
        <f t="shared" si="3"/>
        <v>9</v>
      </c>
      <c r="P43" s="32" t="str">
        <f t="shared" si="4"/>
        <v>ORTA RİSK</v>
      </c>
      <c r="Q43" s="32" t="s">
        <v>23</v>
      </c>
      <c r="R43" s="32" t="s">
        <v>112</v>
      </c>
      <c r="S43" s="31">
        <v>0.3</v>
      </c>
      <c r="T43" s="31">
        <v>9</v>
      </c>
      <c r="U43" s="33">
        <f t="shared" si="5"/>
        <v>2.6999999999999997</v>
      </c>
      <c r="V43" s="32" t="str">
        <f t="shared" si="6"/>
        <v>DÜŞÜK RİSK</v>
      </c>
      <c r="W43" s="32" t="s">
        <v>1044</v>
      </c>
      <c r="X43" s="32" t="s">
        <v>935</v>
      </c>
      <c r="Y43" s="32" t="s">
        <v>120</v>
      </c>
      <c r="Z43" s="32" t="s">
        <v>436</v>
      </c>
    </row>
    <row r="44" spans="1:26" ht="112.8" customHeight="1" x14ac:dyDescent="0.25">
      <c r="A44" s="30">
        <v>39</v>
      </c>
      <c r="B44" s="74" t="s">
        <v>327</v>
      </c>
      <c r="C44" s="92"/>
      <c r="D44" s="77"/>
      <c r="E44" s="74" t="s">
        <v>328</v>
      </c>
      <c r="F44" s="77"/>
      <c r="G44" s="74" t="s">
        <v>329</v>
      </c>
      <c r="H44" s="92"/>
      <c r="I44" s="77"/>
      <c r="J44" s="35" t="s">
        <v>329</v>
      </c>
      <c r="K44" s="35" t="s">
        <v>935</v>
      </c>
      <c r="L44" s="35" t="s">
        <v>330</v>
      </c>
      <c r="M44" s="31">
        <v>1</v>
      </c>
      <c r="N44" s="31">
        <v>3</v>
      </c>
      <c r="O44" s="31">
        <f t="shared" si="3"/>
        <v>3</v>
      </c>
      <c r="P44" s="32" t="str">
        <f t="shared" si="4"/>
        <v>DÜŞÜK RİSK</v>
      </c>
      <c r="Q44" s="32" t="s">
        <v>23</v>
      </c>
      <c r="R44" s="32" t="s">
        <v>474</v>
      </c>
      <c r="S44" s="31">
        <v>0.3</v>
      </c>
      <c r="T44" s="31">
        <v>3</v>
      </c>
      <c r="U44" s="33">
        <f t="shared" si="5"/>
        <v>0.89999999999999991</v>
      </c>
      <c r="V44" s="32" t="str">
        <f t="shared" si="6"/>
        <v>ÖNEMSİZ RİSK</v>
      </c>
      <c r="W44" s="32" t="s">
        <v>1064</v>
      </c>
      <c r="X44" s="32" t="s">
        <v>464</v>
      </c>
      <c r="Y44" s="32" t="s">
        <v>120</v>
      </c>
      <c r="Z44" s="32" t="s">
        <v>1091</v>
      </c>
    </row>
    <row r="45" spans="1:26" ht="97.2" customHeight="1" x14ac:dyDescent="0.25">
      <c r="A45" s="30">
        <v>40</v>
      </c>
      <c r="B45" s="74" t="s">
        <v>331</v>
      </c>
      <c r="C45" s="92"/>
      <c r="D45" s="77"/>
      <c r="E45" s="74" t="s">
        <v>332</v>
      </c>
      <c r="F45" s="77"/>
      <c r="G45" s="74" t="s">
        <v>333</v>
      </c>
      <c r="H45" s="92"/>
      <c r="I45" s="77"/>
      <c r="J45" s="35" t="s">
        <v>334</v>
      </c>
      <c r="K45" s="35" t="s">
        <v>935</v>
      </c>
      <c r="L45" s="35" t="s">
        <v>977</v>
      </c>
      <c r="M45" s="31">
        <v>1</v>
      </c>
      <c r="N45" s="31">
        <v>3</v>
      </c>
      <c r="O45" s="31">
        <f t="shared" si="3"/>
        <v>3</v>
      </c>
      <c r="P45" s="32" t="str">
        <f t="shared" si="4"/>
        <v>DÜŞÜK RİSK</v>
      </c>
      <c r="Q45" s="32" t="s">
        <v>23</v>
      </c>
      <c r="R45" s="32" t="s">
        <v>474</v>
      </c>
      <c r="S45" s="31">
        <v>0.3</v>
      </c>
      <c r="T45" s="31">
        <v>3</v>
      </c>
      <c r="U45" s="33">
        <f t="shared" si="5"/>
        <v>0.89999999999999991</v>
      </c>
      <c r="V45" s="32" t="str">
        <f t="shared" si="6"/>
        <v>ÖNEMSİZ RİSK</v>
      </c>
      <c r="W45" s="32" t="s">
        <v>475</v>
      </c>
      <c r="X45" s="32" t="s">
        <v>464</v>
      </c>
      <c r="Y45" s="32" t="s">
        <v>120</v>
      </c>
      <c r="Z45" s="32" t="s">
        <v>1091</v>
      </c>
    </row>
    <row r="46" spans="1:26" ht="69" x14ac:dyDescent="0.25">
      <c r="A46" s="30">
        <v>41</v>
      </c>
      <c r="B46" s="74" t="s">
        <v>470</v>
      </c>
      <c r="C46" s="92"/>
      <c r="D46" s="77"/>
      <c r="E46" s="74" t="s">
        <v>471</v>
      </c>
      <c r="F46" s="77"/>
      <c r="G46" s="74" t="s">
        <v>472</v>
      </c>
      <c r="H46" s="92"/>
      <c r="I46" s="77"/>
      <c r="J46" s="35" t="s">
        <v>472</v>
      </c>
      <c r="K46" s="35" t="s">
        <v>935</v>
      </c>
      <c r="L46" s="35" t="s">
        <v>473</v>
      </c>
      <c r="M46" s="31">
        <v>1</v>
      </c>
      <c r="N46" s="31">
        <v>3</v>
      </c>
      <c r="O46" s="31">
        <f t="shared" si="3"/>
        <v>3</v>
      </c>
      <c r="P46" s="32" t="str">
        <f t="shared" si="4"/>
        <v>DÜŞÜK RİSK</v>
      </c>
      <c r="Q46" s="32" t="s">
        <v>23</v>
      </c>
      <c r="R46" s="32" t="s">
        <v>474</v>
      </c>
      <c r="S46" s="31">
        <v>0.3</v>
      </c>
      <c r="T46" s="31">
        <v>3</v>
      </c>
      <c r="U46" s="33">
        <f t="shared" si="5"/>
        <v>0.89999999999999991</v>
      </c>
      <c r="V46" s="32" t="str">
        <f t="shared" si="6"/>
        <v>ÖNEMSİZ RİSK</v>
      </c>
      <c r="W46" s="32" t="s">
        <v>476</v>
      </c>
      <c r="X46" s="32" t="s">
        <v>464</v>
      </c>
      <c r="Y46" s="32" t="s">
        <v>120</v>
      </c>
      <c r="Z46" s="32" t="s">
        <v>477</v>
      </c>
    </row>
    <row r="47" spans="1:26" ht="158.4" customHeight="1" x14ac:dyDescent="0.25">
      <c r="A47" s="30">
        <v>42</v>
      </c>
      <c r="B47" s="74" t="s">
        <v>536</v>
      </c>
      <c r="C47" s="92"/>
      <c r="D47" s="77"/>
      <c r="E47" s="74" t="s">
        <v>197</v>
      </c>
      <c r="F47" s="77"/>
      <c r="G47" s="74" t="s">
        <v>198</v>
      </c>
      <c r="H47" s="92"/>
      <c r="I47" s="77"/>
      <c r="J47" s="34" t="s">
        <v>544</v>
      </c>
      <c r="K47" s="35" t="s">
        <v>541</v>
      </c>
      <c r="L47" s="35" t="s">
        <v>204</v>
      </c>
      <c r="M47" s="31">
        <v>1</v>
      </c>
      <c r="N47" s="31">
        <v>5</v>
      </c>
      <c r="O47" s="31">
        <f t="shared" si="3"/>
        <v>5</v>
      </c>
      <c r="P47" s="32" t="str">
        <f t="shared" si="4"/>
        <v>DÜŞÜK RİSK</v>
      </c>
      <c r="Q47" s="32" t="s">
        <v>23</v>
      </c>
      <c r="R47" s="32" t="s">
        <v>549</v>
      </c>
      <c r="S47" s="31">
        <v>0.3</v>
      </c>
      <c r="T47" s="31">
        <v>5</v>
      </c>
      <c r="U47" s="33">
        <f t="shared" si="5"/>
        <v>1.5</v>
      </c>
      <c r="V47" s="32" t="str">
        <f t="shared" si="6"/>
        <v>DÜŞÜK RİSK</v>
      </c>
      <c r="W47" s="32" t="s">
        <v>1047</v>
      </c>
      <c r="X47" s="32" t="s">
        <v>1010</v>
      </c>
      <c r="Y47" s="32" t="s">
        <v>295</v>
      </c>
      <c r="Z47" s="32" t="s">
        <v>988</v>
      </c>
    </row>
    <row r="48" spans="1:26" ht="174" customHeight="1" x14ac:dyDescent="0.25">
      <c r="A48" s="30">
        <v>43</v>
      </c>
      <c r="B48" s="74" t="s">
        <v>537</v>
      </c>
      <c r="C48" s="92"/>
      <c r="D48" s="77"/>
      <c r="E48" s="74" t="s">
        <v>202</v>
      </c>
      <c r="F48" s="77"/>
      <c r="G48" s="74" t="s">
        <v>203</v>
      </c>
      <c r="H48" s="92"/>
      <c r="I48" s="77"/>
      <c r="J48" s="34" t="s">
        <v>199</v>
      </c>
      <c r="K48" s="35" t="s">
        <v>541</v>
      </c>
      <c r="L48" s="35" t="s">
        <v>204</v>
      </c>
      <c r="M48" s="31">
        <v>1</v>
      </c>
      <c r="N48" s="31">
        <v>4</v>
      </c>
      <c r="O48" s="31">
        <f t="shared" si="3"/>
        <v>4</v>
      </c>
      <c r="P48" s="32" t="str">
        <f t="shared" si="4"/>
        <v>DÜŞÜK RİSK</v>
      </c>
      <c r="Q48" s="32" t="s">
        <v>23</v>
      </c>
      <c r="R48" s="32" t="s">
        <v>550</v>
      </c>
      <c r="S48" s="31">
        <v>0.3</v>
      </c>
      <c r="T48" s="31">
        <v>4</v>
      </c>
      <c r="U48" s="33">
        <f t="shared" si="5"/>
        <v>1.2</v>
      </c>
      <c r="V48" s="32" t="str">
        <f t="shared" si="6"/>
        <v>DÜŞÜK RİSK</v>
      </c>
      <c r="W48" s="32" t="s">
        <v>1047</v>
      </c>
      <c r="X48" s="32" t="s">
        <v>1010</v>
      </c>
      <c r="Y48" s="32" t="s">
        <v>295</v>
      </c>
      <c r="Z48" s="32" t="s">
        <v>987</v>
      </c>
    </row>
    <row r="49" spans="1:26" ht="145.19999999999999" customHeight="1" x14ac:dyDescent="0.25">
      <c r="A49" s="30">
        <v>44</v>
      </c>
      <c r="B49" s="74" t="s">
        <v>538</v>
      </c>
      <c r="C49" s="92"/>
      <c r="D49" s="77"/>
      <c r="E49" s="74" t="s">
        <v>494</v>
      </c>
      <c r="F49" s="77"/>
      <c r="G49" s="74" t="s">
        <v>203</v>
      </c>
      <c r="H49" s="92"/>
      <c r="I49" s="77"/>
      <c r="J49" s="34" t="s">
        <v>199</v>
      </c>
      <c r="K49" s="35" t="s">
        <v>541</v>
      </c>
      <c r="L49" s="35" t="s">
        <v>204</v>
      </c>
      <c r="M49" s="31">
        <v>1</v>
      </c>
      <c r="N49" s="31">
        <v>4</v>
      </c>
      <c r="O49" s="31">
        <f t="shared" si="3"/>
        <v>4</v>
      </c>
      <c r="P49" s="32" t="str">
        <f t="shared" si="4"/>
        <v>DÜŞÜK RİSK</v>
      </c>
      <c r="Q49" s="32" t="s">
        <v>23</v>
      </c>
      <c r="R49" s="32" t="s">
        <v>551</v>
      </c>
      <c r="S49" s="31">
        <v>0.3</v>
      </c>
      <c r="T49" s="31">
        <v>4</v>
      </c>
      <c r="U49" s="33">
        <f t="shared" si="5"/>
        <v>1.2</v>
      </c>
      <c r="V49" s="32" t="str">
        <f t="shared" si="6"/>
        <v>DÜŞÜK RİSK</v>
      </c>
      <c r="W49" s="32" t="s">
        <v>1047</v>
      </c>
      <c r="X49" s="32" t="s">
        <v>1010</v>
      </c>
      <c r="Y49" s="32" t="s">
        <v>295</v>
      </c>
      <c r="Z49" s="32" t="s">
        <v>987</v>
      </c>
    </row>
    <row r="50" spans="1:26" ht="110.4" x14ac:dyDescent="0.25">
      <c r="A50" s="30">
        <v>45</v>
      </c>
      <c r="B50" s="74" t="s">
        <v>539</v>
      </c>
      <c r="C50" s="92"/>
      <c r="D50" s="77"/>
      <c r="E50" s="74" t="s">
        <v>540</v>
      </c>
      <c r="F50" s="77"/>
      <c r="G50" s="74" t="s">
        <v>545</v>
      </c>
      <c r="H50" s="92"/>
      <c r="I50" s="77"/>
      <c r="J50" s="34" t="s">
        <v>505</v>
      </c>
      <c r="K50" s="35" t="s">
        <v>541</v>
      </c>
      <c r="L50" s="35" t="s">
        <v>503</v>
      </c>
      <c r="M50" s="31">
        <v>1</v>
      </c>
      <c r="N50" s="31">
        <v>4</v>
      </c>
      <c r="O50" s="31">
        <f t="shared" si="3"/>
        <v>4</v>
      </c>
      <c r="P50" s="32" t="str">
        <f t="shared" si="4"/>
        <v>DÜŞÜK RİSK</v>
      </c>
      <c r="Q50" s="32" t="s">
        <v>23</v>
      </c>
      <c r="R50" s="32" t="s">
        <v>552</v>
      </c>
      <c r="S50" s="31">
        <v>0.3</v>
      </c>
      <c r="T50" s="31">
        <v>4</v>
      </c>
      <c r="U50" s="33">
        <f t="shared" si="5"/>
        <v>1.2</v>
      </c>
      <c r="V50" s="32" t="str">
        <f t="shared" si="6"/>
        <v>DÜŞÜK RİSK</v>
      </c>
      <c r="W50" s="32" t="s">
        <v>1047</v>
      </c>
      <c r="X50" s="32" t="s">
        <v>1010</v>
      </c>
      <c r="Y50" s="32" t="s">
        <v>120</v>
      </c>
      <c r="Z50" s="32" t="s">
        <v>558</v>
      </c>
    </row>
    <row r="51" spans="1:26" ht="121.2" customHeight="1" x14ac:dyDescent="0.25">
      <c r="A51" s="30">
        <v>46</v>
      </c>
      <c r="B51" s="74" t="s">
        <v>538</v>
      </c>
      <c r="C51" s="92"/>
      <c r="D51" s="77"/>
      <c r="E51" s="74" t="s">
        <v>494</v>
      </c>
      <c r="F51" s="77"/>
      <c r="G51" s="74" t="s">
        <v>203</v>
      </c>
      <c r="H51" s="92"/>
      <c r="I51" s="77"/>
      <c r="J51" s="34" t="s">
        <v>199</v>
      </c>
      <c r="K51" s="35" t="s">
        <v>541</v>
      </c>
      <c r="L51" s="35" t="s">
        <v>204</v>
      </c>
      <c r="M51" s="31">
        <v>1</v>
      </c>
      <c r="N51" s="31">
        <v>3</v>
      </c>
      <c r="O51" s="31">
        <f t="shared" si="3"/>
        <v>3</v>
      </c>
      <c r="P51" s="32" t="str">
        <f t="shared" si="4"/>
        <v>DÜŞÜK RİSK</v>
      </c>
      <c r="Q51" s="32" t="s">
        <v>23</v>
      </c>
      <c r="R51" s="32" t="s">
        <v>551</v>
      </c>
      <c r="S51" s="31">
        <v>0.3</v>
      </c>
      <c r="T51" s="31">
        <v>3</v>
      </c>
      <c r="U51" s="33">
        <f t="shared" si="5"/>
        <v>0.89999999999999991</v>
      </c>
      <c r="V51" s="32" t="str">
        <f t="shared" si="6"/>
        <v>ÖNEMSİZ RİSK</v>
      </c>
      <c r="W51" s="32" t="s">
        <v>1047</v>
      </c>
      <c r="X51" s="32" t="s">
        <v>1010</v>
      </c>
      <c r="Y51" s="32" t="s">
        <v>295</v>
      </c>
      <c r="Z51" s="32" t="s">
        <v>989</v>
      </c>
    </row>
    <row r="52" spans="1:26" ht="179.4" customHeight="1" x14ac:dyDescent="0.25">
      <c r="A52" s="30">
        <v>47</v>
      </c>
      <c r="B52" s="74" t="s">
        <v>239</v>
      </c>
      <c r="C52" s="92"/>
      <c r="D52" s="77"/>
      <c r="E52" s="74" t="s">
        <v>240</v>
      </c>
      <c r="F52" s="77"/>
      <c r="G52" s="74" t="s">
        <v>242</v>
      </c>
      <c r="H52" s="92"/>
      <c r="I52" s="77"/>
      <c r="J52" s="34" t="s">
        <v>242</v>
      </c>
      <c r="K52" s="35" t="s">
        <v>376</v>
      </c>
      <c r="L52" s="35" t="s">
        <v>243</v>
      </c>
      <c r="M52" s="31">
        <v>4</v>
      </c>
      <c r="N52" s="31">
        <v>2</v>
      </c>
      <c r="O52" s="31">
        <f t="shared" si="3"/>
        <v>8</v>
      </c>
      <c r="P52" s="32" t="str">
        <f t="shared" si="4"/>
        <v>ORTA RİSK</v>
      </c>
      <c r="Q52" s="32" t="s">
        <v>24</v>
      </c>
      <c r="R52" s="32" t="s">
        <v>403</v>
      </c>
      <c r="S52" s="31">
        <v>0.5</v>
      </c>
      <c r="T52" s="31">
        <v>8</v>
      </c>
      <c r="U52" s="33">
        <f t="shared" si="5"/>
        <v>4</v>
      </c>
      <c r="V52" s="32" t="str">
        <f t="shared" si="6"/>
        <v>DÜŞÜK RİSK</v>
      </c>
      <c r="W52" s="32" t="s">
        <v>1051</v>
      </c>
      <c r="X52" s="32" t="s">
        <v>928</v>
      </c>
      <c r="Y52" s="32" t="s">
        <v>120</v>
      </c>
      <c r="Z52" s="32" t="s">
        <v>424</v>
      </c>
    </row>
    <row r="53" spans="1:26" ht="94.8" customHeight="1" x14ac:dyDescent="0.25">
      <c r="A53" s="30">
        <v>48</v>
      </c>
      <c r="B53" s="74" t="s">
        <v>70</v>
      </c>
      <c r="C53" s="75"/>
      <c r="D53" s="76"/>
      <c r="E53" s="74" t="s">
        <v>71</v>
      </c>
      <c r="F53" s="77"/>
      <c r="G53" s="74" t="s">
        <v>72</v>
      </c>
      <c r="H53" s="92"/>
      <c r="I53" s="77"/>
      <c r="J53" s="35" t="s">
        <v>73</v>
      </c>
      <c r="K53" s="35" t="s">
        <v>935</v>
      </c>
      <c r="L53" s="35" t="s">
        <v>74</v>
      </c>
      <c r="M53" s="31">
        <v>1</v>
      </c>
      <c r="N53" s="31">
        <v>4</v>
      </c>
      <c r="O53" s="31">
        <f t="shared" si="3"/>
        <v>4</v>
      </c>
      <c r="P53" s="32" t="str">
        <f t="shared" si="4"/>
        <v>DÜŞÜK RİSK</v>
      </c>
      <c r="Q53" s="32" t="s">
        <v>22</v>
      </c>
      <c r="R53" s="32" t="s">
        <v>113</v>
      </c>
      <c r="S53" s="31">
        <v>0.3</v>
      </c>
      <c r="T53" s="31">
        <v>4</v>
      </c>
      <c r="U53" s="33">
        <f t="shared" si="5"/>
        <v>1.2</v>
      </c>
      <c r="V53" s="32" t="str">
        <f t="shared" si="6"/>
        <v>DÜŞÜK RİSK</v>
      </c>
      <c r="W53" s="32" t="s">
        <v>123</v>
      </c>
      <c r="X53" s="32" t="s">
        <v>124</v>
      </c>
      <c r="Y53" s="32" t="s">
        <v>120</v>
      </c>
      <c r="Z53" s="32" t="s">
        <v>440</v>
      </c>
    </row>
    <row r="54" spans="1:26" ht="122.4" customHeight="1" x14ac:dyDescent="0.25">
      <c r="A54" s="30">
        <v>49</v>
      </c>
      <c r="B54" s="74" t="s">
        <v>357</v>
      </c>
      <c r="C54" s="75"/>
      <c r="D54" s="76"/>
      <c r="E54" s="74" t="s">
        <v>358</v>
      </c>
      <c r="F54" s="77"/>
      <c r="G54" s="74" t="s">
        <v>370</v>
      </c>
      <c r="H54" s="92"/>
      <c r="I54" s="77"/>
      <c r="J54" s="35" t="s">
        <v>395</v>
      </c>
      <c r="K54" s="35" t="s">
        <v>935</v>
      </c>
      <c r="L54" s="35" t="s">
        <v>396</v>
      </c>
      <c r="M54" s="31">
        <v>4</v>
      </c>
      <c r="N54" s="31">
        <v>3</v>
      </c>
      <c r="O54" s="31">
        <f t="shared" si="3"/>
        <v>12</v>
      </c>
      <c r="P54" s="32" t="str">
        <f t="shared" si="4"/>
        <v>ORTA RİSK</v>
      </c>
      <c r="Q54" s="32" t="s">
        <v>23</v>
      </c>
      <c r="R54" s="32" t="s">
        <v>411</v>
      </c>
      <c r="S54" s="31">
        <v>0.3</v>
      </c>
      <c r="T54" s="31">
        <v>12</v>
      </c>
      <c r="U54" s="33">
        <f t="shared" si="5"/>
        <v>3.5999999999999996</v>
      </c>
      <c r="V54" s="32" t="str">
        <f t="shared" si="6"/>
        <v>DÜŞÜK RİSK</v>
      </c>
      <c r="W54" s="32" t="s">
        <v>125</v>
      </c>
      <c r="X54" s="32" t="s">
        <v>441</v>
      </c>
      <c r="Y54" s="32" t="s">
        <v>120</v>
      </c>
      <c r="Z54" s="32" t="s">
        <v>442</v>
      </c>
    </row>
    <row r="55" spans="1:26" ht="127.2" customHeight="1" x14ac:dyDescent="0.25">
      <c r="A55" s="30">
        <v>50</v>
      </c>
      <c r="B55" s="74" t="s">
        <v>359</v>
      </c>
      <c r="C55" s="75"/>
      <c r="D55" s="76"/>
      <c r="E55" s="74" t="s">
        <v>358</v>
      </c>
      <c r="F55" s="77"/>
      <c r="G55" s="74" t="s">
        <v>371</v>
      </c>
      <c r="H55" s="92"/>
      <c r="I55" s="77"/>
      <c r="J55" s="35" t="s">
        <v>78</v>
      </c>
      <c r="K55" s="35" t="s">
        <v>298</v>
      </c>
      <c r="L55" s="35" t="s">
        <v>990</v>
      </c>
      <c r="M55" s="31">
        <v>4</v>
      </c>
      <c r="N55" s="31">
        <v>3</v>
      </c>
      <c r="O55" s="31">
        <f t="shared" si="3"/>
        <v>12</v>
      </c>
      <c r="P55" s="32" t="str">
        <f t="shared" si="4"/>
        <v>ORTA RİSK</v>
      </c>
      <c r="Q55" s="32" t="s">
        <v>23</v>
      </c>
      <c r="R55" s="32" t="s">
        <v>412</v>
      </c>
      <c r="S55" s="31">
        <v>0.3</v>
      </c>
      <c r="T55" s="31">
        <v>12</v>
      </c>
      <c r="U55" s="33">
        <f t="shared" si="5"/>
        <v>3.5999999999999996</v>
      </c>
      <c r="V55" s="32" t="str">
        <f t="shared" si="6"/>
        <v>DÜŞÜK RİSK</v>
      </c>
      <c r="W55" s="32" t="s">
        <v>125</v>
      </c>
      <c r="X55" s="32" t="s">
        <v>443</v>
      </c>
      <c r="Y55" s="32" t="s">
        <v>120</v>
      </c>
      <c r="Z55" s="32" t="s">
        <v>444</v>
      </c>
    </row>
    <row r="56" spans="1:26" ht="112.2" customHeight="1" x14ac:dyDescent="0.25">
      <c r="A56" s="30">
        <v>51</v>
      </c>
      <c r="B56" s="74" t="s">
        <v>75</v>
      </c>
      <c r="C56" s="75"/>
      <c r="D56" s="76"/>
      <c r="E56" s="74" t="s">
        <v>76</v>
      </c>
      <c r="F56" s="77"/>
      <c r="G56" s="74" t="s">
        <v>77</v>
      </c>
      <c r="H56" s="92"/>
      <c r="I56" s="77"/>
      <c r="J56" s="35" t="s">
        <v>78</v>
      </c>
      <c r="K56" s="35" t="s">
        <v>298</v>
      </c>
      <c r="L56" s="35" t="s">
        <v>990</v>
      </c>
      <c r="M56" s="31">
        <v>4</v>
      </c>
      <c r="N56" s="31">
        <v>3</v>
      </c>
      <c r="O56" s="31">
        <f t="shared" si="3"/>
        <v>12</v>
      </c>
      <c r="P56" s="32" t="str">
        <f t="shared" si="4"/>
        <v>ORTA RİSK</v>
      </c>
      <c r="Q56" s="32" t="s">
        <v>23</v>
      </c>
      <c r="R56" s="32" t="s">
        <v>114</v>
      </c>
      <c r="S56" s="31">
        <v>0.3</v>
      </c>
      <c r="T56" s="31">
        <v>12</v>
      </c>
      <c r="U56" s="33">
        <f t="shared" si="5"/>
        <v>3.5999999999999996</v>
      </c>
      <c r="V56" s="32" t="str">
        <f t="shared" si="6"/>
        <v>DÜŞÜK RİSK</v>
      </c>
      <c r="W56" s="32" t="s">
        <v>125</v>
      </c>
      <c r="X56" s="32" t="s">
        <v>443</v>
      </c>
      <c r="Y56" s="32" t="s">
        <v>120</v>
      </c>
      <c r="Z56" s="32" t="s">
        <v>983</v>
      </c>
    </row>
    <row r="57" spans="1:26" ht="127.8" customHeight="1" x14ac:dyDescent="0.25">
      <c r="A57" s="30">
        <v>52</v>
      </c>
      <c r="B57" s="74" t="s">
        <v>85</v>
      </c>
      <c r="C57" s="75"/>
      <c r="D57" s="76"/>
      <c r="E57" s="74" t="s">
        <v>82</v>
      </c>
      <c r="F57" s="77"/>
      <c r="G57" s="74" t="s">
        <v>86</v>
      </c>
      <c r="H57" s="92"/>
      <c r="I57" s="77"/>
      <c r="J57" s="35" t="s">
        <v>84</v>
      </c>
      <c r="K57" s="35" t="s">
        <v>936</v>
      </c>
      <c r="L57" s="35" t="s">
        <v>950</v>
      </c>
      <c r="M57" s="31">
        <v>1</v>
      </c>
      <c r="N57" s="31">
        <v>5</v>
      </c>
      <c r="O57" s="31">
        <f t="shared" si="3"/>
        <v>5</v>
      </c>
      <c r="P57" s="32" t="str">
        <f t="shared" si="4"/>
        <v>DÜŞÜK RİSK</v>
      </c>
      <c r="Q57" s="32" t="s">
        <v>22</v>
      </c>
      <c r="R57" s="32" t="s">
        <v>113</v>
      </c>
      <c r="S57" s="31">
        <v>0.1</v>
      </c>
      <c r="T57" s="31">
        <v>5</v>
      </c>
      <c r="U57" s="33">
        <f t="shared" si="5"/>
        <v>0.5</v>
      </c>
      <c r="V57" s="32" t="str">
        <f t="shared" si="6"/>
        <v>ÖNEMSİZ RİSK</v>
      </c>
      <c r="W57" s="32" t="s">
        <v>127</v>
      </c>
      <c r="X57" s="32" t="s">
        <v>967</v>
      </c>
      <c r="Y57" s="32" t="s">
        <v>128</v>
      </c>
      <c r="Z57" s="32" t="s">
        <v>447</v>
      </c>
    </row>
    <row r="58" spans="1:26" ht="98.4" customHeight="1" x14ac:dyDescent="0.25">
      <c r="A58" s="30">
        <v>53</v>
      </c>
      <c r="B58" s="74" t="s">
        <v>81</v>
      </c>
      <c r="C58" s="75"/>
      <c r="D58" s="76"/>
      <c r="E58" s="74" t="s">
        <v>82</v>
      </c>
      <c r="F58" s="77"/>
      <c r="G58" s="74" t="s">
        <v>83</v>
      </c>
      <c r="H58" s="92"/>
      <c r="I58" s="77"/>
      <c r="J58" s="35" t="s">
        <v>84</v>
      </c>
      <c r="K58" s="35" t="s">
        <v>935</v>
      </c>
      <c r="L58" s="35" t="s">
        <v>965</v>
      </c>
      <c r="M58" s="31">
        <v>1</v>
      </c>
      <c r="N58" s="31">
        <v>5</v>
      </c>
      <c r="O58" s="31">
        <f t="shared" si="3"/>
        <v>5</v>
      </c>
      <c r="P58" s="32" t="str">
        <f t="shared" si="4"/>
        <v>DÜŞÜK RİSK</v>
      </c>
      <c r="Q58" s="32" t="s">
        <v>22</v>
      </c>
      <c r="R58" s="32" t="s">
        <v>115</v>
      </c>
      <c r="S58" s="31">
        <v>0.1</v>
      </c>
      <c r="T58" s="31">
        <v>5</v>
      </c>
      <c r="U58" s="33">
        <f t="shared" si="5"/>
        <v>0.5</v>
      </c>
      <c r="V58" s="32" t="str">
        <f t="shared" si="6"/>
        <v>ÖNEMSİZ RİSK</v>
      </c>
      <c r="W58" s="32" t="s">
        <v>127</v>
      </c>
      <c r="X58" s="32" t="s">
        <v>124</v>
      </c>
      <c r="Y58" s="32" t="s">
        <v>128</v>
      </c>
      <c r="Z58" s="32" t="s">
        <v>448</v>
      </c>
    </row>
    <row r="59" spans="1:26" ht="97.2" customHeight="1" x14ac:dyDescent="0.25">
      <c r="A59" s="30">
        <v>54</v>
      </c>
      <c r="B59" s="74" t="s">
        <v>87</v>
      </c>
      <c r="C59" s="75"/>
      <c r="D59" s="76"/>
      <c r="E59" s="74" t="s">
        <v>88</v>
      </c>
      <c r="F59" s="77"/>
      <c r="G59" s="74" t="s">
        <v>89</v>
      </c>
      <c r="H59" s="92"/>
      <c r="I59" s="77"/>
      <c r="J59" s="35" t="s">
        <v>90</v>
      </c>
      <c r="K59" s="35" t="s">
        <v>935</v>
      </c>
      <c r="L59" s="35" t="s">
        <v>960</v>
      </c>
      <c r="M59" s="31">
        <v>1</v>
      </c>
      <c r="N59" s="31">
        <v>5</v>
      </c>
      <c r="O59" s="31">
        <f t="shared" si="3"/>
        <v>5</v>
      </c>
      <c r="P59" s="32" t="str">
        <f t="shared" si="4"/>
        <v>DÜŞÜK RİSK</v>
      </c>
      <c r="Q59" s="32" t="s">
        <v>22</v>
      </c>
      <c r="R59" s="32" t="s">
        <v>115</v>
      </c>
      <c r="S59" s="31">
        <v>0.1</v>
      </c>
      <c r="T59" s="31">
        <v>5</v>
      </c>
      <c r="U59" s="33">
        <f t="shared" si="5"/>
        <v>0.5</v>
      </c>
      <c r="V59" s="32" t="str">
        <f t="shared" si="6"/>
        <v>ÖNEMSİZ RİSK</v>
      </c>
      <c r="W59" s="32" t="s">
        <v>130</v>
      </c>
      <c r="X59" s="32" t="s">
        <v>124</v>
      </c>
      <c r="Y59" s="32" t="s">
        <v>958</v>
      </c>
      <c r="Z59" s="32" t="s">
        <v>433</v>
      </c>
    </row>
    <row r="60" spans="1:26" x14ac:dyDescent="0.25">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row>
    <row r="61" spans="1:26" ht="30.6" customHeight="1" x14ac:dyDescent="0.3">
      <c r="A61" s="185" t="s">
        <v>38</v>
      </c>
      <c r="B61" s="186"/>
      <c r="C61" s="186"/>
      <c r="D61" s="186"/>
      <c r="E61" s="186"/>
      <c r="F61" s="186"/>
      <c r="G61" s="187"/>
      <c r="H61" s="9"/>
      <c r="I61" s="81" t="s">
        <v>39</v>
      </c>
      <c r="J61" s="82"/>
      <c r="K61" s="82"/>
      <c r="L61" s="82"/>
      <c r="M61" s="82"/>
      <c r="N61" s="82"/>
      <c r="O61" s="83"/>
      <c r="P61" s="5"/>
      <c r="Q61" s="126" t="s">
        <v>14</v>
      </c>
      <c r="R61" s="188"/>
      <c r="S61" s="189"/>
      <c r="V61" s="9"/>
      <c r="W61" s="81" t="s">
        <v>15</v>
      </c>
      <c r="X61" s="82"/>
      <c r="Y61" s="82"/>
      <c r="Z61" s="83"/>
    </row>
    <row r="62" spans="1:26" ht="97.05" customHeight="1" x14ac:dyDescent="0.3">
      <c r="A62" s="115" t="s">
        <v>16</v>
      </c>
      <c r="B62" s="179"/>
      <c r="C62" s="179"/>
      <c r="D62" s="179"/>
      <c r="E62" s="179"/>
      <c r="F62" s="179"/>
      <c r="G62" s="180"/>
      <c r="H62" s="8"/>
      <c r="I62" s="118" t="s">
        <v>19</v>
      </c>
      <c r="J62" s="119"/>
      <c r="K62" s="119"/>
      <c r="L62" s="119"/>
      <c r="M62" s="181"/>
      <c r="N62" s="181"/>
      <c r="O62" s="182"/>
      <c r="P62" s="5"/>
      <c r="Q62" s="121" t="s">
        <v>20</v>
      </c>
      <c r="R62" s="183"/>
      <c r="S62" s="184"/>
      <c r="V62" s="8"/>
      <c r="W62" s="196" t="s">
        <v>16</v>
      </c>
      <c r="X62" s="197"/>
      <c r="Y62" s="197"/>
      <c r="Z62" s="198"/>
    </row>
    <row r="63" spans="1:26" x14ac:dyDescent="0.25">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c r="Z63" s="171"/>
    </row>
    <row r="64" spans="1:26" ht="30" customHeight="1" x14ac:dyDescent="0.25">
      <c r="A64" s="162" t="s">
        <v>915</v>
      </c>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4"/>
    </row>
    <row r="65" spans="1:26" ht="52.5" customHeight="1" x14ac:dyDescent="0.25">
      <c r="A65" s="176" t="s">
        <v>17</v>
      </c>
      <c r="B65" s="177"/>
      <c r="C65" s="178"/>
      <c r="D65" s="165"/>
      <c r="E65" s="166"/>
      <c r="F65" s="166"/>
      <c r="G65" s="166"/>
      <c r="H65" s="166"/>
      <c r="I65" s="166"/>
      <c r="J65" s="166"/>
      <c r="K65" s="166"/>
      <c r="L65" s="166"/>
      <c r="M65" s="166"/>
      <c r="N65" s="166"/>
      <c r="O65" s="166"/>
      <c r="P65" s="166"/>
      <c r="Q65" s="166"/>
      <c r="R65" s="166"/>
      <c r="S65" s="166"/>
      <c r="T65" s="166"/>
      <c r="U65" s="166"/>
      <c r="V65" s="166"/>
      <c r="W65" s="166"/>
      <c r="X65" s="166"/>
      <c r="Y65" s="166"/>
      <c r="Z65" s="167"/>
    </row>
    <row r="66" spans="1:26" ht="123" customHeight="1" x14ac:dyDescent="0.25">
      <c r="A66" s="107" t="s">
        <v>18</v>
      </c>
      <c r="B66" s="107"/>
      <c r="C66" s="107"/>
      <c r="D66" s="165"/>
      <c r="E66" s="166"/>
      <c r="F66" s="166"/>
      <c r="G66" s="166"/>
      <c r="H66" s="166"/>
      <c r="I66" s="166"/>
      <c r="J66" s="166"/>
      <c r="K66" s="166"/>
      <c r="L66" s="166"/>
      <c r="M66" s="166"/>
      <c r="N66" s="166"/>
      <c r="O66" s="166"/>
      <c r="P66" s="166"/>
      <c r="Q66" s="166"/>
      <c r="R66" s="166"/>
      <c r="S66" s="166"/>
      <c r="T66" s="166"/>
      <c r="U66" s="166"/>
      <c r="V66" s="166"/>
      <c r="W66" s="166"/>
      <c r="X66" s="166"/>
      <c r="Y66" s="166"/>
      <c r="Z66" s="167"/>
    </row>
  </sheetData>
  <autoFilter ref="A5:Y59">
    <filterColumn colId="1" showButton="0"/>
    <filterColumn colId="2" showButton="0"/>
    <filterColumn colId="4" showButton="0"/>
    <filterColumn colId="6" showButton="0"/>
    <filterColumn colId="7" showButton="0"/>
  </autoFilter>
  <mergeCells count="207">
    <mergeCell ref="A2:D2"/>
    <mergeCell ref="M2:P2"/>
    <mergeCell ref="Q2:R2"/>
    <mergeCell ref="S2:V2"/>
    <mergeCell ref="A3:D3"/>
    <mergeCell ref="E3:R3"/>
    <mergeCell ref="S3:V3"/>
    <mergeCell ref="A1:Z1"/>
    <mergeCell ref="W2:Z2"/>
    <mergeCell ref="W3:Z3"/>
    <mergeCell ref="E2:L2"/>
    <mergeCell ref="J4:J5"/>
    <mergeCell ref="K4:K5"/>
    <mergeCell ref="Y4:Y5"/>
    <mergeCell ref="Z4:Z5"/>
    <mergeCell ref="G6:I6"/>
    <mergeCell ref="R6:R10"/>
    <mergeCell ref="G7:I7"/>
    <mergeCell ref="W6:W10"/>
    <mergeCell ref="L4:L5"/>
    <mergeCell ref="M4:P4"/>
    <mergeCell ref="Q4:R4"/>
    <mergeCell ref="S4:V4"/>
    <mergeCell ref="W4:W5"/>
    <mergeCell ref="X4:X5"/>
    <mergeCell ref="J6:J10"/>
    <mergeCell ref="K6:K10"/>
    <mergeCell ref="L6:L10"/>
    <mergeCell ref="G8:I8"/>
    <mergeCell ref="G9:I9"/>
    <mergeCell ref="G10:I10"/>
    <mergeCell ref="X6:X10"/>
    <mergeCell ref="Z6:Z10"/>
    <mergeCell ref="A4:A5"/>
    <mergeCell ref="B4:D5"/>
    <mergeCell ref="E4:F5"/>
    <mergeCell ref="G4:I5"/>
    <mergeCell ref="B27:D27"/>
    <mergeCell ref="E27:F27"/>
    <mergeCell ref="E16:F20"/>
    <mergeCell ref="B21:D21"/>
    <mergeCell ref="E21:F21"/>
    <mergeCell ref="B23:D23"/>
    <mergeCell ref="E23:F23"/>
    <mergeCell ref="B24:D24"/>
    <mergeCell ref="E24:F24"/>
    <mergeCell ref="B25:D25"/>
    <mergeCell ref="E25:F25"/>
    <mergeCell ref="G11:I11"/>
    <mergeCell ref="G19:I19"/>
    <mergeCell ref="G20:I20"/>
    <mergeCell ref="B26:D26"/>
    <mergeCell ref="E26:F26"/>
    <mergeCell ref="B22:D22"/>
    <mergeCell ref="E22:F22"/>
    <mergeCell ref="Q62:S62"/>
    <mergeCell ref="B59:D59"/>
    <mergeCell ref="E59:F59"/>
    <mergeCell ref="G59:I59"/>
    <mergeCell ref="A60:Y60"/>
    <mergeCell ref="A61:G61"/>
    <mergeCell ref="I61:O61"/>
    <mergeCell ref="Q61:S61"/>
    <mergeCell ref="B52:D52"/>
    <mergeCell ref="E52:F52"/>
    <mergeCell ref="G52:I52"/>
    <mergeCell ref="G55:I55"/>
    <mergeCell ref="B58:D58"/>
    <mergeCell ref="E58:F58"/>
    <mergeCell ref="G58:I58"/>
    <mergeCell ref="B56:D56"/>
    <mergeCell ref="E56:F56"/>
    <mergeCell ref="B53:D53"/>
    <mergeCell ref="E53:F53"/>
    <mergeCell ref="G53:I53"/>
    <mergeCell ref="B54:D54"/>
    <mergeCell ref="E54:F54"/>
    <mergeCell ref="G54:I54"/>
    <mergeCell ref="B57:D57"/>
    <mergeCell ref="B30:D30"/>
    <mergeCell ref="B31:D32"/>
    <mergeCell ref="E31:F32"/>
    <mergeCell ref="B40:D40"/>
    <mergeCell ref="E40:F40"/>
    <mergeCell ref="E39:F39"/>
    <mergeCell ref="A66:C66"/>
    <mergeCell ref="B6:D10"/>
    <mergeCell ref="E6:F10"/>
    <mergeCell ref="B11:D15"/>
    <mergeCell ref="E11:F15"/>
    <mergeCell ref="B16:D20"/>
    <mergeCell ref="A62:G62"/>
    <mergeCell ref="B42:D42"/>
    <mergeCell ref="E42:F42"/>
    <mergeCell ref="B37:D37"/>
    <mergeCell ref="E37:F37"/>
    <mergeCell ref="G37:I37"/>
    <mergeCell ref="E30:F30"/>
    <mergeCell ref="B28:D28"/>
    <mergeCell ref="E28:F28"/>
    <mergeCell ref="B29:D29"/>
    <mergeCell ref="E29:F29"/>
    <mergeCell ref="A65:C65"/>
    <mergeCell ref="E57:F57"/>
    <mergeCell ref="B55:D55"/>
    <mergeCell ref="E55:F55"/>
    <mergeCell ref="I62:O62"/>
    <mergeCell ref="B35:D35"/>
    <mergeCell ref="E35:F35"/>
    <mergeCell ref="B36:D36"/>
    <mergeCell ref="E36:F36"/>
    <mergeCell ref="B33:D33"/>
    <mergeCell ref="E33:F33"/>
    <mergeCell ref="B34:D34"/>
    <mergeCell ref="E34:F34"/>
    <mergeCell ref="B39:D39"/>
    <mergeCell ref="B38:D38"/>
    <mergeCell ref="E38:F38"/>
    <mergeCell ref="B50:D50"/>
    <mergeCell ref="E50:F50"/>
    <mergeCell ref="B51:D51"/>
    <mergeCell ref="E51:F51"/>
    <mergeCell ref="E44:F44"/>
    <mergeCell ref="B45:D45"/>
    <mergeCell ref="E45:F45"/>
    <mergeCell ref="B41:D41"/>
    <mergeCell ref="E41:F41"/>
    <mergeCell ref="B43:D43"/>
    <mergeCell ref="E43:F43"/>
    <mergeCell ref="B44:D44"/>
    <mergeCell ref="B49:D49"/>
    <mergeCell ref="E49:F49"/>
    <mergeCell ref="B46:D46"/>
    <mergeCell ref="E46:F46"/>
    <mergeCell ref="B47:D47"/>
    <mergeCell ref="E47:F47"/>
    <mergeCell ref="B48:D48"/>
    <mergeCell ref="E48:F48"/>
    <mergeCell ref="R11:R15"/>
    <mergeCell ref="R16:R20"/>
    <mergeCell ref="R31:R32"/>
    <mergeCell ref="G49:I49"/>
    <mergeCell ref="G50:I50"/>
    <mergeCell ref="G51:I51"/>
    <mergeCell ref="G56:I56"/>
    <mergeCell ref="G27:I27"/>
    <mergeCell ref="G28:I28"/>
    <mergeCell ref="G29:I29"/>
    <mergeCell ref="G30:I30"/>
    <mergeCell ref="G21:I21"/>
    <mergeCell ref="G22:I22"/>
    <mergeCell ref="G23:I23"/>
    <mergeCell ref="G24:I24"/>
    <mergeCell ref="G25:I25"/>
    <mergeCell ref="G26:I26"/>
    <mergeCell ref="G16:I16"/>
    <mergeCell ref="J16:J20"/>
    <mergeCell ref="K16:K20"/>
    <mergeCell ref="L16:L20"/>
    <mergeCell ref="G17:I17"/>
    <mergeCell ref="G18:I18"/>
    <mergeCell ref="G43:I43"/>
    <mergeCell ref="W11:W15"/>
    <mergeCell ref="X11:X15"/>
    <mergeCell ref="Z11:Z15"/>
    <mergeCell ref="W16:W20"/>
    <mergeCell ref="X16:X20"/>
    <mergeCell ref="Z16:Z20"/>
    <mergeCell ref="Y6:Y10"/>
    <mergeCell ref="Y11:Y15"/>
    <mergeCell ref="Y16:Y20"/>
    <mergeCell ref="G35:I35"/>
    <mergeCell ref="G36:I36"/>
    <mergeCell ref="G33:I33"/>
    <mergeCell ref="G34:I34"/>
    <mergeCell ref="G38:I38"/>
    <mergeCell ref="K11:K15"/>
    <mergeCell ref="L11:L15"/>
    <mergeCell ref="G12:I12"/>
    <mergeCell ref="G13:I13"/>
    <mergeCell ref="G14:I14"/>
    <mergeCell ref="G15:I15"/>
    <mergeCell ref="J11:J15"/>
    <mergeCell ref="W61:Z61"/>
    <mergeCell ref="W62:Z62"/>
    <mergeCell ref="A63:Z63"/>
    <mergeCell ref="A64:Z64"/>
    <mergeCell ref="D65:Z65"/>
    <mergeCell ref="D66:Z66"/>
    <mergeCell ref="W31:W32"/>
    <mergeCell ref="X31:X32"/>
    <mergeCell ref="Z31:Z32"/>
    <mergeCell ref="G57:I57"/>
    <mergeCell ref="G44:I44"/>
    <mergeCell ref="G45:I45"/>
    <mergeCell ref="G46:I46"/>
    <mergeCell ref="G47:I47"/>
    <mergeCell ref="G48:I48"/>
    <mergeCell ref="K31:K32"/>
    <mergeCell ref="L31:L32"/>
    <mergeCell ref="G32:I32"/>
    <mergeCell ref="G40:I40"/>
    <mergeCell ref="G41:I41"/>
    <mergeCell ref="G42:I42"/>
    <mergeCell ref="G31:I31"/>
    <mergeCell ref="J31:J32"/>
    <mergeCell ref="G39:I39"/>
  </mergeCells>
  <conditionalFormatting sqref="P22:P59 V22:V59">
    <cfRule type="cellIs" dxfId="189" priority="16" operator="equal">
      <formula>"DÜŞÜK"</formula>
    </cfRule>
    <cfRule type="cellIs" dxfId="188" priority="17" operator="equal">
      <formula>"DÜŞÜK"</formula>
    </cfRule>
    <cfRule type="cellIs" dxfId="187" priority="18" operator="equal">
      <formula>"YÜKSEK"</formula>
    </cfRule>
    <cfRule type="cellIs" dxfId="186" priority="19" operator="equal">
      <formula>"ORTA"</formula>
    </cfRule>
    <cfRule type="containsText" dxfId="185" priority="20" operator="containsText" text="DÜŞÜK">
      <formula>NOT(ISERROR(SEARCH("DÜŞÜK",P22)))</formula>
    </cfRule>
  </conditionalFormatting>
  <conditionalFormatting sqref="P22:P59 V22:V59">
    <cfRule type="cellIs" dxfId="184" priority="11" stopIfTrue="1" operator="equal">
      <formula>"ACİL MÜDAHALE"</formula>
    </cfRule>
    <cfRule type="cellIs" dxfId="183" priority="12" stopIfTrue="1" operator="equal">
      <formula>"YÜKSEK RİSK"</formula>
    </cfRule>
    <cfRule type="cellIs" dxfId="182" priority="13" stopIfTrue="1" operator="equal">
      <formula>"ORTA RİSK"</formula>
    </cfRule>
    <cfRule type="cellIs" dxfId="181" priority="14" stopIfTrue="1" operator="equal">
      <formula>"DÜŞÜK RİSK"</formula>
    </cfRule>
    <cfRule type="cellIs" dxfId="180" priority="15" operator="equal">
      <formula>"ÖNEMSİZ RİSK"</formula>
    </cfRule>
  </conditionalFormatting>
  <conditionalFormatting sqref="P6:P21 V6:V21">
    <cfRule type="cellIs" dxfId="179" priority="6" operator="equal">
      <formula>"DÜŞÜK"</formula>
    </cfRule>
    <cfRule type="cellIs" dxfId="178" priority="7" operator="equal">
      <formula>"DÜŞÜK"</formula>
    </cfRule>
    <cfRule type="cellIs" dxfId="177" priority="8" operator="equal">
      <formula>"YÜKSEK"</formula>
    </cfRule>
    <cfRule type="cellIs" dxfId="176" priority="9" operator="equal">
      <formula>"ORTA"</formula>
    </cfRule>
    <cfRule type="containsText" dxfId="175" priority="10" operator="containsText" text="DÜŞÜK">
      <formula>NOT(ISERROR(SEARCH("DÜŞÜK",P6)))</formula>
    </cfRule>
  </conditionalFormatting>
  <conditionalFormatting sqref="P6:P21 V6:V21">
    <cfRule type="cellIs" dxfId="174" priority="1" stopIfTrue="1" operator="equal">
      <formula>"ACİL MÜDAHALE"</formula>
    </cfRule>
    <cfRule type="cellIs" dxfId="173" priority="2" stopIfTrue="1" operator="equal">
      <formula>"YÜKSEK RİSK"</formula>
    </cfRule>
    <cfRule type="cellIs" dxfId="172" priority="3" stopIfTrue="1" operator="equal">
      <formula>"ORTA RİSK"</formula>
    </cfRule>
    <cfRule type="cellIs" dxfId="171" priority="4" stopIfTrue="1" operator="equal">
      <formula>"DÜŞÜK RİSK"</formula>
    </cfRule>
    <cfRule type="cellIs" dxfId="170" priority="5" operator="equal">
      <formula>"ÖNEMSİZ RİSK"</formula>
    </cfRule>
  </conditionalFormatting>
  <dataValidations count="5">
    <dataValidation type="list" allowBlank="1" showInputMessage="1" showErrorMessage="1" sqref="N6:N28 M6:M24 M26:M28 M29:N29 M31:N31">
      <formula1>$AQ$2:$AQ$6</formula1>
    </dataValidation>
    <dataValidation type="list" allowBlank="1" showInputMessage="1" showErrorMessage="1" sqref="S6:S24 S26:S28">
      <formula1>$AP$2:$AP$6</formula1>
    </dataValidation>
    <dataValidation type="list" allowBlank="1" showInputMessage="1" showErrorMessage="1" sqref="S25 S29:S59">
      <formula1>$AS$2:$AS$6</formula1>
    </dataValidation>
    <dataValidation type="list" allowBlank="1" showInputMessage="1" showErrorMessage="1" sqref="M25 M30:N30 M32:N59">
      <formula1>$AT$2:$AT$6</formula1>
    </dataValidation>
    <dataValidation type="list" allowBlank="1" showInputMessage="1" showErrorMessage="1" sqref="Q6:Q59">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rowBreaks count="1" manualBreakCount="1">
    <brk id="55"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9"/>
  <sheetViews>
    <sheetView view="pageBreakPreview" topLeftCell="A31" zoomScale="55" zoomScaleNormal="50" zoomScaleSheetLayoutView="55" workbookViewId="0">
      <selection activeCell="O8" sqref="O8"/>
    </sheetView>
  </sheetViews>
  <sheetFormatPr defaultColWidth="9.109375" defaultRowHeight="13.8" x14ac:dyDescent="0.25"/>
  <cols>
    <col min="1" max="1" width="5.109375" style="5" customWidth="1"/>
    <col min="2" max="5" width="8.6640625" style="5" customWidth="1"/>
    <col min="6" max="6" width="10.44140625" style="5" customWidth="1"/>
    <col min="7" max="7" width="7.44140625" style="5" customWidth="1"/>
    <col min="8" max="8" width="10.109375" style="5" customWidth="1"/>
    <col min="9" max="9" width="6.21875" style="5" customWidth="1"/>
    <col min="10" max="11" width="16.88671875" style="5" customWidth="1"/>
    <col min="12" max="12" width="27.886718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34.44140625" style="5" customWidth="1"/>
    <col min="24" max="24" width="18.6640625" style="5" customWidth="1"/>
    <col min="25" max="25" width="12.6640625" style="5" customWidth="1"/>
    <col min="26" max="26" width="23.886718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339</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49"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50"/>
      <c r="AS5" s="46">
        <v>0.5</v>
      </c>
      <c r="AT5" s="46">
        <v>4</v>
      </c>
      <c r="AV5" s="10" t="s">
        <v>24</v>
      </c>
    </row>
    <row r="6" spans="1:48" ht="191.4" customHeight="1" x14ac:dyDescent="0.25">
      <c r="A6" s="30">
        <v>1</v>
      </c>
      <c r="B6" s="74" t="s">
        <v>162</v>
      </c>
      <c r="C6" s="92"/>
      <c r="D6" s="77"/>
      <c r="E6" s="74" t="s">
        <v>163</v>
      </c>
      <c r="F6" s="77"/>
      <c r="G6" s="74" t="s">
        <v>164</v>
      </c>
      <c r="H6" s="92"/>
      <c r="I6" s="77"/>
      <c r="J6" s="35" t="s">
        <v>137</v>
      </c>
      <c r="K6" s="35" t="s">
        <v>165</v>
      </c>
      <c r="L6" s="35" t="s">
        <v>139</v>
      </c>
      <c r="M6" s="31">
        <v>3</v>
      </c>
      <c r="N6" s="31">
        <v>3</v>
      </c>
      <c r="O6" s="31">
        <f t="shared" ref="O6:O26" si="0">M6*N6</f>
        <v>9</v>
      </c>
      <c r="P6" s="31" t="str">
        <f t="shared" ref="P6:P26" si="1">IF(O6=0,"RİSK YOK",IF(AND(O6&gt;0,O6&lt;=1),"ÖNEMSİZ RİSK",IF(AND(O6&gt;1,O6&lt;=6),"DÜŞÜK RİSK",IF(AND(O6&gt;6,O6&lt;=12),"ORTA RİSK",IF(AND(O6&gt;12,O6&lt;25),"YÜKSEK RİSK",IF(O6=25,"ACİL MÜDAHALE",""))))))</f>
        <v>ORTA RİSK</v>
      </c>
      <c r="Q6" s="32" t="s">
        <v>23</v>
      </c>
      <c r="R6" s="32" t="s">
        <v>148</v>
      </c>
      <c r="S6" s="31">
        <v>0.3</v>
      </c>
      <c r="T6" s="31">
        <v>9</v>
      </c>
      <c r="U6" s="33">
        <f>S6*T6</f>
        <v>2.6999999999999997</v>
      </c>
      <c r="V6" s="31" t="str">
        <f>IF(U6=0,"RİSK YOK",IF(AND(U6&gt;0,U6&lt;=1),"ÖNEMSİZ RİSK",IF(AND(U6&gt;1,U6&lt;=6),"DÜŞÜK RİSK",IF(AND(U6&gt;6,U6&lt;=12),"ORTA RİSK",IF(AND(U6&gt;12,U6&lt;25),"YÜKSEK RİSK",IF(U6=25,"ACİL MÜDAHALE",""))))))</f>
        <v>DÜŞÜK RİSK</v>
      </c>
      <c r="W6" s="32" t="s">
        <v>1066</v>
      </c>
      <c r="X6" s="32" t="s">
        <v>182</v>
      </c>
      <c r="Y6" s="32" t="s">
        <v>120</v>
      </c>
      <c r="Z6" s="32" t="s">
        <v>1012</v>
      </c>
      <c r="AS6" s="11">
        <v>1</v>
      </c>
      <c r="AT6" s="11">
        <v>5</v>
      </c>
      <c r="AV6" s="10" t="s">
        <v>25</v>
      </c>
    </row>
    <row r="7" spans="1:48" ht="195.6" customHeight="1" x14ac:dyDescent="0.25">
      <c r="A7" s="30">
        <v>2</v>
      </c>
      <c r="B7" s="74" t="s">
        <v>162</v>
      </c>
      <c r="C7" s="92"/>
      <c r="D7" s="77"/>
      <c r="E7" s="74" t="s">
        <v>166</v>
      </c>
      <c r="F7" s="77"/>
      <c r="G7" s="74" t="s">
        <v>164</v>
      </c>
      <c r="H7" s="92"/>
      <c r="I7" s="77"/>
      <c r="J7" s="35" t="s">
        <v>137</v>
      </c>
      <c r="K7" s="35" t="s">
        <v>165</v>
      </c>
      <c r="L7" s="35" t="s">
        <v>167</v>
      </c>
      <c r="M7" s="31">
        <v>3</v>
      </c>
      <c r="N7" s="31">
        <v>3</v>
      </c>
      <c r="O7" s="31">
        <f t="shared" si="0"/>
        <v>9</v>
      </c>
      <c r="P7" s="31" t="str">
        <f t="shared" si="1"/>
        <v>ORTA RİSK</v>
      </c>
      <c r="Q7" s="32" t="s">
        <v>23</v>
      </c>
      <c r="R7" s="32" t="s">
        <v>181</v>
      </c>
      <c r="S7" s="31">
        <v>0.3</v>
      </c>
      <c r="T7" s="31">
        <v>9</v>
      </c>
      <c r="U7" s="33">
        <f t="shared" ref="U7:U26" si="2">S7*T7</f>
        <v>2.6999999999999997</v>
      </c>
      <c r="V7" s="31" t="str">
        <f>IF(U7=0,"RİSK YOK",IF(AND(U7&gt;0,U7&lt;=1),"ÖNEMSİZ RİSK",IF(AND(U7&gt;1,U7&lt;=6),"DÜŞÜK RİSK",IF(AND(U7&gt;6,U7&lt;=12),"ORTA RİSK",IF(AND(U7&gt;12,U7&lt;25),"YÜKSEK RİSK",IF(U7=25,"ACİL MÜDAHALE",""))))))</f>
        <v>DÜŞÜK RİSK</v>
      </c>
      <c r="W7" s="32" t="s">
        <v>1077</v>
      </c>
      <c r="X7" s="32" t="s">
        <v>182</v>
      </c>
      <c r="Y7" s="32" t="s">
        <v>120</v>
      </c>
      <c r="Z7" s="32" t="s">
        <v>1013</v>
      </c>
    </row>
    <row r="8" spans="1:48" ht="202.2" customHeight="1" x14ac:dyDescent="0.25">
      <c r="A8" s="30">
        <v>3</v>
      </c>
      <c r="B8" s="74" t="s">
        <v>162</v>
      </c>
      <c r="C8" s="92"/>
      <c r="D8" s="77"/>
      <c r="E8" s="74" t="s">
        <v>146</v>
      </c>
      <c r="F8" s="77"/>
      <c r="G8" s="74" t="s">
        <v>164</v>
      </c>
      <c r="H8" s="92"/>
      <c r="I8" s="77"/>
      <c r="J8" s="35" t="s">
        <v>137</v>
      </c>
      <c r="K8" s="35" t="s">
        <v>165</v>
      </c>
      <c r="L8" s="35" t="s">
        <v>168</v>
      </c>
      <c r="M8" s="31">
        <v>2</v>
      </c>
      <c r="N8" s="31">
        <v>3</v>
      </c>
      <c r="O8" s="31">
        <f t="shared" si="0"/>
        <v>6</v>
      </c>
      <c r="P8" s="31" t="str">
        <f t="shared" si="1"/>
        <v>DÜŞÜK RİSK</v>
      </c>
      <c r="Q8" s="32" t="s">
        <v>23</v>
      </c>
      <c r="R8" s="32" t="s">
        <v>148</v>
      </c>
      <c r="S8" s="31">
        <v>0.3</v>
      </c>
      <c r="T8" s="31">
        <v>6</v>
      </c>
      <c r="U8" s="33">
        <f t="shared" si="2"/>
        <v>1.7999999999999998</v>
      </c>
      <c r="V8" s="31" t="str">
        <f t="shared" ref="V8:V26" si="3">IF(U8=0,"RİSK YOK",IF(AND(U8&gt;0,U8&lt;=1),"ÖNEMSİZ RİSK",IF(AND(U8&gt;1,U8&lt;=6),"DÜŞÜK RİSK",IF(AND(U8&gt;6,U8&lt;=12),"ORTA RİSK",IF(AND(U8&gt;12,U8&lt;25),"YÜKSEK RİSK",IF(U8=25,"ACİL MÜDAHALE",""))))))</f>
        <v>DÜŞÜK RİSK</v>
      </c>
      <c r="W8" s="32" t="s">
        <v>1077</v>
      </c>
      <c r="X8" s="32" t="s">
        <v>182</v>
      </c>
      <c r="Y8" s="32" t="s">
        <v>120</v>
      </c>
      <c r="Z8" s="32" t="s">
        <v>572</v>
      </c>
    </row>
    <row r="9" spans="1:48" ht="138" x14ac:dyDescent="0.25">
      <c r="A9" s="30">
        <v>4</v>
      </c>
      <c r="B9" s="74" t="s">
        <v>150</v>
      </c>
      <c r="C9" s="92"/>
      <c r="D9" s="77"/>
      <c r="E9" s="74" t="s">
        <v>151</v>
      </c>
      <c r="F9" s="77"/>
      <c r="G9" s="74" t="s">
        <v>152</v>
      </c>
      <c r="H9" s="92"/>
      <c r="I9" s="77"/>
      <c r="J9" s="35" t="s">
        <v>169</v>
      </c>
      <c r="K9" s="35" t="s">
        <v>165</v>
      </c>
      <c r="L9" s="35" t="s">
        <v>155</v>
      </c>
      <c r="M9" s="31">
        <v>3</v>
      </c>
      <c r="N9" s="31">
        <v>3</v>
      </c>
      <c r="O9" s="31">
        <f t="shared" si="0"/>
        <v>9</v>
      </c>
      <c r="P9" s="31" t="str">
        <f t="shared" si="1"/>
        <v>ORTA RİSK</v>
      </c>
      <c r="Q9" s="32" t="s">
        <v>23</v>
      </c>
      <c r="R9" s="32" t="s">
        <v>178</v>
      </c>
      <c r="S9" s="31">
        <v>0.3</v>
      </c>
      <c r="T9" s="31">
        <v>9</v>
      </c>
      <c r="U9" s="33">
        <f t="shared" si="2"/>
        <v>2.6999999999999997</v>
      </c>
      <c r="V9" s="31" t="str">
        <f t="shared" si="3"/>
        <v>DÜŞÜK RİSK</v>
      </c>
      <c r="W9" s="32" t="s">
        <v>119</v>
      </c>
      <c r="X9" s="32" t="s">
        <v>183</v>
      </c>
      <c r="Y9" s="32" t="s">
        <v>120</v>
      </c>
      <c r="Z9" s="32" t="s">
        <v>573</v>
      </c>
    </row>
    <row r="10" spans="1:48" ht="115.2" customHeight="1" x14ac:dyDescent="0.25">
      <c r="A10" s="30">
        <v>5</v>
      </c>
      <c r="B10" s="74" t="s">
        <v>150</v>
      </c>
      <c r="C10" s="92"/>
      <c r="D10" s="77"/>
      <c r="E10" s="74" t="s">
        <v>156</v>
      </c>
      <c r="F10" s="77"/>
      <c r="G10" s="74" t="s">
        <v>152</v>
      </c>
      <c r="H10" s="92"/>
      <c r="I10" s="77"/>
      <c r="J10" s="35" t="s">
        <v>158</v>
      </c>
      <c r="K10" s="35" t="s">
        <v>165</v>
      </c>
      <c r="L10" s="35" t="s">
        <v>170</v>
      </c>
      <c r="M10" s="31">
        <v>3</v>
      </c>
      <c r="N10" s="31">
        <v>3</v>
      </c>
      <c r="O10" s="31">
        <f t="shared" si="0"/>
        <v>9</v>
      </c>
      <c r="P10" s="31" t="str">
        <f t="shared" si="1"/>
        <v>ORTA RİSK</v>
      </c>
      <c r="Q10" s="32" t="s">
        <v>23</v>
      </c>
      <c r="R10" s="32" t="s">
        <v>179</v>
      </c>
      <c r="S10" s="31">
        <v>0.3</v>
      </c>
      <c r="T10" s="31">
        <v>9</v>
      </c>
      <c r="U10" s="33">
        <f t="shared" si="2"/>
        <v>2.6999999999999997</v>
      </c>
      <c r="V10" s="31" t="str">
        <f t="shared" si="3"/>
        <v>DÜŞÜK RİSK</v>
      </c>
      <c r="W10" s="32" t="s">
        <v>119</v>
      </c>
      <c r="X10" s="32" t="s">
        <v>183</v>
      </c>
      <c r="Y10" s="32" t="s">
        <v>120</v>
      </c>
      <c r="Z10" s="32" t="s">
        <v>574</v>
      </c>
    </row>
    <row r="11" spans="1:48" ht="203.4" customHeight="1" x14ac:dyDescent="0.25">
      <c r="A11" s="30">
        <v>6</v>
      </c>
      <c r="B11" s="74" t="s">
        <v>40</v>
      </c>
      <c r="C11" s="92"/>
      <c r="D11" s="77"/>
      <c r="E11" s="74" t="s">
        <v>41</v>
      </c>
      <c r="F11" s="77"/>
      <c r="G11" s="74" t="s">
        <v>42</v>
      </c>
      <c r="H11" s="92"/>
      <c r="I11" s="77"/>
      <c r="J11" s="34" t="s">
        <v>43</v>
      </c>
      <c r="K11" s="35" t="s">
        <v>165</v>
      </c>
      <c r="L11" s="35" t="s">
        <v>45</v>
      </c>
      <c r="M11" s="31">
        <v>4</v>
      </c>
      <c r="N11" s="31">
        <v>3</v>
      </c>
      <c r="O11" s="31">
        <f t="shared" si="0"/>
        <v>12</v>
      </c>
      <c r="P11" s="31" t="str">
        <f t="shared" si="1"/>
        <v>ORTA RİSK</v>
      </c>
      <c r="Q11" s="32" t="s">
        <v>23</v>
      </c>
      <c r="R11" s="32" t="s">
        <v>273</v>
      </c>
      <c r="S11" s="31">
        <v>0.3</v>
      </c>
      <c r="T11" s="31">
        <v>12</v>
      </c>
      <c r="U11" s="33">
        <f t="shared" si="2"/>
        <v>3.5999999999999996</v>
      </c>
      <c r="V11" s="31" t="str">
        <f t="shared" si="3"/>
        <v>DÜŞÜK RİSK</v>
      </c>
      <c r="W11" s="32" t="s">
        <v>119</v>
      </c>
      <c r="X11" s="32" t="s">
        <v>183</v>
      </c>
      <c r="Y11" s="32" t="s">
        <v>120</v>
      </c>
      <c r="Z11" s="3" t="s">
        <v>573</v>
      </c>
    </row>
    <row r="12" spans="1:48" ht="157.80000000000001" customHeight="1" x14ac:dyDescent="0.25">
      <c r="A12" s="30">
        <v>7</v>
      </c>
      <c r="B12" s="74" t="s">
        <v>40</v>
      </c>
      <c r="C12" s="92"/>
      <c r="D12" s="77"/>
      <c r="E12" s="74" t="s">
        <v>46</v>
      </c>
      <c r="F12" s="77"/>
      <c r="G12" s="74" t="s">
        <v>47</v>
      </c>
      <c r="H12" s="92"/>
      <c r="I12" s="77"/>
      <c r="J12" s="34" t="s">
        <v>48</v>
      </c>
      <c r="K12" s="35" t="s">
        <v>165</v>
      </c>
      <c r="L12" s="35" t="s">
        <v>159</v>
      </c>
      <c r="M12" s="31">
        <v>4</v>
      </c>
      <c r="N12" s="31">
        <v>3</v>
      </c>
      <c r="O12" s="31">
        <f t="shared" si="0"/>
        <v>12</v>
      </c>
      <c r="P12" s="31" t="str">
        <f t="shared" si="1"/>
        <v>ORTA RİSK</v>
      </c>
      <c r="Q12" s="32" t="s">
        <v>23</v>
      </c>
      <c r="R12" s="32" t="s">
        <v>274</v>
      </c>
      <c r="S12" s="31">
        <v>0.3</v>
      </c>
      <c r="T12" s="31">
        <v>12</v>
      </c>
      <c r="U12" s="33">
        <f t="shared" si="2"/>
        <v>3.5999999999999996</v>
      </c>
      <c r="V12" s="31" t="str">
        <f t="shared" si="3"/>
        <v>DÜŞÜK RİSK</v>
      </c>
      <c r="W12" s="32" t="s">
        <v>119</v>
      </c>
      <c r="X12" s="32" t="s">
        <v>183</v>
      </c>
      <c r="Y12" s="32" t="s">
        <v>120</v>
      </c>
      <c r="Z12" s="3" t="s">
        <v>573</v>
      </c>
    </row>
    <row r="13" spans="1:48" ht="116.4" customHeight="1" x14ac:dyDescent="0.25">
      <c r="A13" s="30">
        <v>8</v>
      </c>
      <c r="B13" s="74" t="s">
        <v>40</v>
      </c>
      <c r="C13" s="92"/>
      <c r="D13" s="77"/>
      <c r="E13" s="74" t="s">
        <v>49</v>
      </c>
      <c r="F13" s="77"/>
      <c r="G13" s="74" t="s">
        <v>50</v>
      </c>
      <c r="H13" s="92"/>
      <c r="I13" s="77"/>
      <c r="J13" s="34" t="s">
        <v>51</v>
      </c>
      <c r="K13" s="35" t="s">
        <v>165</v>
      </c>
      <c r="L13" s="35" t="s">
        <v>170</v>
      </c>
      <c r="M13" s="31">
        <v>3</v>
      </c>
      <c r="N13" s="31">
        <v>3</v>
      </c>
      <c r="O13" s="31">
        <f t="shared" si="0"/>
        <v>9</v>
      </c>
      <c r="P13" s="31" t="str">
        <f t="shared" si="1"/>
        <v>ORTA RİSK</v>
      </c>
      <c r="Q13" s="32" t="s">
        <v>23</v>
      </c>
      <c r="R13" s="32" t="s">
        <v>108</v>
      </c>
      <c r="S13" s="31">
        <v>0.3</v>
      </c>
      <c r="T13" s="31">
        <v>9</v>
      </c>
      <c r="U13" s="33">
        <f t="shared" si="2"/>
        <v>2.6999999999999997</v>
      </c>
      <c r="V13" s="31" t="str">
        <f t="shared" si="3"/>
        <v>DÜŞÜK RİSK</v>
      </c>
      <c r="W13" s="32" t="s">
        <v>119</v>
      </c>
      <c r="X13" s="32" t="s">
        <v>183</v>
      </c>
      <c r="Y13" s="32" t="s">
        <v>120</v>
      </c>
      <c r="Z13" s="3" t="s">
        <v>417</v>
      </c>
    </row>
    <row r="14" spans="1:48" ht="110.4" x14ac:dyDescent="0.25">
      <c r="A14" s="30">
        <v>9</v>
      </c>
      <c r="B14" s="74" t="s">
        <v>171</v>
      </c>
      <c r="C14" s="92"/>
      <c r="D14" s="77"/>
      <c r="E14" s="74" t="s">
        <v>53</v>
      </c>
      <c r="F14" s="77"/>
      <c r="G14" s="74" t="s">
        <v>172</v>
      </c>
      <c r="H14" s="92"/>
      <c r="I14" s="77"/>
      <c r="J14" s="34" t="s">
        <v>173</v>
      </c>
      <c r="K14" s="35" t="s">
        <v>165</v>
      </c>
      <c r="L14" s="35" t="s">
        <v>56</v>
      </c>
      <c r="M14" s="31">
        <v>3</v>
      </c>
      <c r="N14" s="31">
        <v>3</v>
      </c>
      <c r="O14" s="31">
        <f t="shared" si="0"/>
        <v>9</v>
      </c>
      <c r="P14" s="31" t="str">
        <f t="shared" si="1"/>
        <v>ORTA RİSK</v>
      </c>
      <c r="Q14" s="32" t="s">
        <v>24</v>
      </c>
      <c r="R14" s="32" t="s">
        <v>109</v>
      </c>
      <c r="S14" s="31">
        <v>0.5</v>
      </c>
      <c r="T14" s="31">
        <v>9</v>
      </c>
      <c r="U14" s="33">
        <f t="shared" si="2"/>
        <v>4.5</v>
      </c>
      <c r="V14" s="31" t="str">
        <f t="shared" si="3"/>
        <v>DÜŞÜK RİSK</v>
      </c>
      <c r="W14" s="32" t="s">
        <v>121</v>
      </c>
      <c r="X14" s="32" t="s">
        <v>184</v>
      </c>
      <c r="Y14" s="32" t="s">
        <v>120</v>
      </c>
      <c r="Z14" s="3" t="s">
        <v>417</v>
      </c>
    </row>
    <row r="15" spans="1:48" ht="109.8" customHeight="1" x14ac:dyDescent="0.25">
      <c r="A15" s="30">
        <v>10</v>
      </c>
      <c r="B15" s="74" t="s">
        <v>174</v>
      </c>
      <c r="C15" s="92"/>
      <c r="D15" s="77"/>
      <c r="E15" s="74" t="s">
        <v>175</v>
      </c>
      <c r="F15" s="77"/>
      <c r="G15" s="74" t="s">
        <v>176</v>
      </c>
      <c r="H15" s="92"/>
      <c r="I15" s="77"/>
      <c r="J15" s="35" t="s">
        <v>177</v>
      </c>
      <c r="K15" s="35" t="s">
        <v>165</v>
      </c>
      <c r="L15" s="35" t="s">
        <v>56</v>
      </c>
      <c r="M15" s="31">
        <v>3</v>
      </c>
      <c r="N15" s="31">
        <v>4</v>
      </c>
      <c r="O15" s="31">
        <f t="shared" si="0"/>
        <v>12</v>
      </c>
      <c r="P15" s="31" t="str">
        <f t="shared" si="1"/>
        <v>ORTA RİSK</v>
      </c>
      <c r="Q15" s="32" t="s">
        <v>24</v>
      </c>
      <c r="R15" s="32" t="s">
        <v>110</v>
      </c>
      <c r="S15" s="31">
        <v>0.5</v>
      </c>
      <c r="T15" s="31">
        <v>12</v>
      </c>
      <c r="U15" s="33">
        <f t="shared" si="2"/>
        <v>6</v>
      </c>
      <c r="V15" s="31" t="str">
        <f t="shared" si="3"/>
        <v>DÜŞÜK RİSK</v>
      </c>
      <c r="W15" s="32" t="s">
        <v>121</v>
      </c>
      <c r="X15" s="32" t="s">
        <v>184</v>
      </c>
      <c r="Y15" s="32" t="s">
        <v>120</v>
      </c>
      <c r="Z15" s="3" t="s">
        <v>417</v>
      </c>
    </row>
    <row r="16" spans="1:48" ht="115.2" customHeight="1" x14ac:dyDescent="0.25">
      <c r="A16" s="30">
        <v>11</v>
      </c>
      <c r="B16" s="74" t="s">
        <v>185</v>
      </c>
      <c r="C16" s="92"/>
      <c r="D16" s="77"/>
      <c r="E16" s="74" t="s">
        <v>58</v>
      </c>
      <c r="F16" s="77"/>
      <c r="G16" s="74" t="s">
        <v>919</v>
      </c>
      <c r="H16" s="92"/>
      <c r="I16" s="77"/>
      <c r="J16" s="34" t="s">
        <v>186</v>
      </c>
      <c r="K16" s="35" t="s">
        <v>165</v>
      </c>
      <c r="L16" s="35" t="s">
        <v>56</v>
      </c>
      <c r="M16" s="31">
        <v>3</v>
      </c>
      <c r="N16" s="31">
        <v>4</v>
      </c>
      <c r="O16" s="31">
        <f t="shared" si="0"/>
        <v>12</v>
      </c>
      <c r="P16" s="31" t="str">
        <f t="shared" si="1"/>
        <v>ORTA RİSK</v>
      </c>
      <c r="Q16" s="32" t="s">
        <v>24</v>
      </c>
      <c r="R16" s="32" t="s">
        <v>110</v>
      </c>
      <c r="S16" s="31">
        <v>0.5</v>
      </c>
      <c r="T16" s="31">
        <v>12</v>
      </c>
      <c r="U16" s="33">
        <f t="shared" si="2"/>
        <v>6</v>
      </c>
      <c r="V16" s="31" t="str">
        <f t="shared" si="3"/>
        <v>DÜŞÜK RİSK</v>
      </c>
      <c r="W16" s="32" t="s">
        <v>121</v>
      </c>
      <c r="X16" s="32" t="s">
        <v>184</v>
      </c>
      <c r="Y16" s="32" t="s">
        <v>120</v>
      </c>
      <c r="Z16" s="3" t="s">
        <v>417</v>
      </c>
    </row>
    <row r="17" spans="1:26" ht="85.2" customHeight="1" x14ac:dyDescent="0.25">
      <c r="A17" s="30">
        <v>12</v>
      </c>
      <c r="B17" s="74" t="s">
        <v>187</v>
      </c>
      <c r="C17" s="92"/>
      <c r="D17" s="77"/>
      <c r="E17" s="74" t="s">
        <v>188</v>
      </c>
      <c r="F17" s="77"/>
      <c r="G17" s="74" t="s">
        <v>189</v>
      </c>
      <c r="H17" s="92"/>
      <c r="I17" s="77"/>
      <c r="J17" s="35" t="s">
        <v>190</v>
      </c>
      <c r="K17" s="35" t="s">
        <v>165</v>
      </c>
      <c r="L17" s="35" t="s">
        <v>191</v>
      </c>
      <c r="M17" s="31">
        <v>1</v>
      </c>
      <c r="N17" s="31">
        <v>4</v>
      </c>
      <c r="O17" s="31">
        <f t="shared" ref="O17:O25" si="4">M17*N17</f>
        <v>4</v>
      </c>
      <c r="P17" s="31" t="str">
        <f t="shared" ref="P17:P25" si="5">IF(O17=0,"RİSK YOK",IF(AND(O17&gt;0,O17&lt;=1),"ÖNEMSİZ RİSK",IF(AND(O17&gt;1,O17&lt;=6),"DÜŞÜK RİSK",IF(AND(O17&gt;6,O17&lt;=12),"ORTA RİSK",IF(AND(O17&gt;12,O17&lt;25),"YÜKSEK RİSK",IF(O17=25,"ACİL MÜDAHALE",""))))))</f>
        <v>DÜŞÜK RİSK</v>
      </c>
      <c r="Q17" s="32" t="s">
        <v>23</v>
      </c>
      <c r="R17" s="32" t="s">
        <v>286</v>
      </c>
      <c r="S17" s="31">
        <v>0.3</v>
      </c>
      <c r="T17" s="31">
        <v>4</v>
      </c>
      <c r="U17" s="33">
        <f t="shared" ref="U17:U25" si="6">S17*T17</f>
        <v>1.2</v>
      </c>
      <c r="V17" s="31" t="str">
        <f t="shared" ref="V17:V25" si="7">IF(U17=0,"RİSK YOK",IF(AND(U17&gt;0,U17&lt;=1),"ÖNEMSİZ RİSK",IF(AND(U17&gt;1,U17&lt;=6),"DÜŞÜK RİSK",IF(AND(U17&gt;6,U17&lt;=12),"ORTA RİSK",IF(AND(U17&gt;12,U17&lt;25),"YÜKSEK RİSK",IF(U17=25,"ACİL MÜDAHALE",""))))))</f>
        <v>DÜŞÜK RİSK</v>
      </c>
      <c r="W17" s="32" t="s">
        <v>1050</v>
      </c>
      <c r="X17" s="32" t="s">
        <v>184</v>
      </c>
      <c r="Y17" s="32" t="s">
        <v>128</v>
      </c>
      <c r="Z17" s="3" t="s">
        <v>191</v>
      </c>
    </row>
    <row r="18" spans="1:26" ht="90" x14ac:dyDescent="0.25">
      <c r="A18" s="30">
        <v>13</v>
      </c>
      <c r="B18" s="74" t="s">
        <v>192</v>
      </c>
      <c r="C18" s="92"/>
      <c r="D18" s="77"/>
      <c r="E18" s="74" t="s">
        <v>193</v>
      </c>
      <c r="F18" s="77"/>
      <c r="G18" s="74" t="s">
        <v>194</v>
      </c>
      <c r="H18" s="92"/>
      <c r="I18" s="77"/>
      <c r="J18" s="35" t="s">
        <v>190</v>
      </c>
      <c r="K18" s="35" t="s">
        <v>165</v>
      </c>
      <c r="L18" s="35" t="s">
        <v>195</v>
      </c>
      <c r="M18" s="31">
        <v>1</v>
      </c>
      <c r="N18" s="31">
        <v>3</v>
      </c>
      <c r="O18" s="31">
        <f t="shared" si="4"/>
        <v>3</v>
      </c>
      <c r="P18" s="31" t="str">
        <f t="shared" si="5"/>
        <v>DÜŞÜK RİSK</v>
      </c>
      <c r="Q18" s="32" t="s">
        <v>23</v>
      </c>
      <c r="R18" s="32" t="s">
        <v>112</v>
      </c>
      <c r="S18" s="31">
        <v>0.3</v>
      </c>
      <c r="T18" s="31">
        <v>3</v>
      </c>
      <c r="U18" s="33">
        <f t="shared" si="6"/>
        <v>0.89999999999999991</v>
      </c>
      <c r="V18" s="32" t="str">
        <f t="shared" si="7"/>
        <v>ÖNEMSİZ RİSK</v>
      </c>
      <c r="W18" s="32" t="s">
        <v>1050</v>
      </c>
      <c r="X18" s="32" t="s">
        <v>184</v>
      </c>
      <c r="Y18" s="32" t="s">
        <v>120</v>
      </c>
      <c r="Z18" s="3" t="s">
        <v>195</v>
      </c>
    </row>
    <row r="19" spans="1:26" ht="154.19999999999999" customHeight="1" x14ac:dyDescent="0.25">
      <c r="A19" s="30">
        <v>14</v>
      </c>
      <c r="B19" s="74" t="s">
        <v>196</v>
      </c>
      <c r="C19" s="92"/>
      <c r="D19" s="77"/>
      <c r="E19" s="74" t="s">
        <v>197</v>
      </c>
      <c r="F19" s="77"/>
      <c r="G19" s="74" t="s">
        <v>198</v>
      </c>
      <c r="H19" s="92"/>
      <c r="I19" s="77"/>
      <c r="J19" s="34" t="s">
        <v>199</v>
      </c>
      <c r="K19" s="35" t="s">
        <v>165</v>
      </c>
      <c r="L19" s="35" t="s">
        <v>200</v>
      </c>
      <c r="M19" s="31">
        <v>2</v>
      </c>
      <c r="N19" s="31">
        <v>3</v>
      </c>
      <c r="O19" s="31">
        <f t="shared" si="4"/>
        <v>6</v>
      </c>
      <c r="P19" s="31" t="str">
        <f t="shared" si="5"/>
        <v>DÜŞÜK RİSK</v>
      </c>
      <c r="Q19" s="32" t="s">
        <v>23</v>
      </c>
      <c r="R19" s="32" t="s">
        <v>287</v>
      </c>
      <c r="S19" s="31">
        <v>0.3</v>
      </c>
      <c r="T19" s="31">
        <v>6</v>
      </c>
      <c r="U19" s="33">
        <f t="shared" si="6"/>
        <v>1.7999999999999998</v>
      </c>
      <c r="V19" s="31" t="str">
        <f t="shared" si="7"/>
        <v>DÜŞÜK RİSK</v>
      </c>
      <c r="W19" s="32" t="s">
        <v>1059</v>
      </c>
      <c r="X19" s="32" t="s">
        <v>1011</v>
      </c>
      <c r="Y19" s="32" t="s">
        <v>120</v>
      </c>
      <c r="Z19" s="3" t="s">
        <v>423</v>
      </c>
    </row>
    <row r="20" spans="1:26" ht="108.6" customHeight="1" x14ac:dyDescent="0.25">
      <c r="A20" s="30">
        <v>15</v>
      </c>
      <c r="B20" s="74" t="s">
        <v>205</v>
      </c>
      <c r="C20" s="92"/>
      <c r="D20" s="77"/>
      <c r="E20" s="74" t="s">
        <v>206</v>
      </c>
      <c r="F20" s="77"/>
      <c r="G20" s="74" t="s">
        <v>207</v>
      </c>
      <c r="H20" s="92"/>
      <c r="I20" s="77"/>
      <c r="J20" s="35" t="s">
        <v>208</v>
      </c>
      <c r="K20" s="35" t="s">
        <v>165</v>
      </c>
      <c r="L20" s="35" t="s">
        <v>209</v>
      </c>
      <c r="M20" s="31">
        <v>3</v>
      </c>
      <c r="N20" s="31">
        <v>4</v>
      </c>
      <c r="O20" s="31">
        <f t="shared" si="4"/>
        <v>12</v>
      </c>
      <c r="P20" s="31" t="str">
        <f t="shared" si="5"/>
        <v>ORTA RİSK</v>
      </c>
      <c r="Q20" s="32" t="s">
        <v>23</v>
      </c>
      <c r="R20" s="32" t="s">
        <v>288</v>
      </c>
      <c r="S20" s="31">
        <v>0.3</v>
      </c>
      <c r="T20" s="31">
        <v>12</v>
      </c>
      <c r="U20" s="33">
        <f t="shared" si="6"/>
        <v>3.5999999999999996</v>
      </c>
      <c r="V20" s="31" t="str">
        <f t="shared" si="7"/>
        <v>DÜŞÜK RİSK</v>
      </c>
      <c r="W20" s="32" t="s">
        <v>1042</v>
      </c>
      <c r="X20" s="32" t="s">
        <v>182</v>
      </c>
      <c r="Y20" s="32" t="s">
        <v>293</v>
      </c>
      <c r="Z20" s="56" t="s">
        <v>655</v>
      </c>
    </row>
    <row r="21" spans="1:26" ht="118.2" customHeight="1" x14ac:dyDescent="0.25">
      <c r="A21" s="30">
        <v>16</v>
      </c>
      <c r="B21" s="74" t="s">
        <v>210</v>
      </c>
      <c r="C21" s="92"/>
      <c r="D21" s="77"/>
      <c r="E21" s="74" t="s">
        <v>206</v>
      </c>
      <c r="F21" s="77"/>
      <c r="G21" s="74" t="s">
        <v>211</v>
      </c>
      <c r="H21" s="92"/>
      <c r="I21" s="77"/>
      <c r="J21" s="35" t="s">
        <v>212</v>
      </c>
      <c r="K21" s="35" t="s">
        <v>165</v>
      </c>
      <c r="L21" s="35" t="s">
        <v>213</v>
      </c>
      <c r="M21" s="31">
        <v>3</v>
      </c>
      <c r="N21" s="31">
        <v>4</v>
      </c>
      <c r="O21" s="31">
        <f t="shared" si="4"/>
        <v>12</v>
      </c>
      <c r="P21" s="31" t="str">
        <f t="shared" si="5"/>
        <v>ORTA RİSK</v>
      </c>
      <c r="Q21" s="32" t="s">
        <v>23</v>
      </c>
      <c r="R21" s="32" t="s">
        <v>289</v>
      </c>
      <c r="S21" s="31">
        <v>0.3</v>
      </c>
      <c r="T21" s="31">
        <v>12</v>
      </c>
      <c r="U21" s="33">
        <f t="shared" si="6"/>
        <v>3.5999999999999996</v>
      </c>
      <c r="V21" s="31" t="str">
        <f t="shared" si="7"/>
        <v>DÜŞÜK RİSK</v>
      </c>
      <c r="W21" s="32" t="s">
        <v>1041</v>
      </c>
      <c r="X21" s="32" t="s">
        <v>294</v>
      </c>
      <c r="Y21" s="32" t="s">
        <v>295</v>
      </c>
      <c r="Z21" s="3" t="s">
        <v>426</v>
      </c>
    </row>
    <row r="22" spans="1:26" ht="136.19999999999999" customHeight="1" x14ac:dyDescent="0.25">
      <c r="A22" s="30">
        <v>17</v>
      </c>
      <c r="B22" s="74" t="s">
        <v>214</v>
      </c>
      <c r="C22" s="75"/>
      <c r="D22" s="76"/>
      <c r="E22" s="74" t="s">
        <v>215</v>
      </c>
      <c r="F22" s="77"/>
      <c r="G22" s="74" t="s">
        <v>216</v>
      </c>
      <c r="H22" s="92"/>
      <c r="I22" s="77"/>
      <c r="J22" s="35" t="s">
        <v>217</v>
      </c>
      <c r="K22" s="35" t="s">
        <v>165</v>
      </c>
      <c r="L22" s="35" t="s">
        <v>218</v>
      </c>
      <c r="M22" s="31">
        <v>3</v>
      </c>
      <c r="N22" s="31">
        <v>3</v>
      </c>
      <c r="O22" s="31">
        <f t="shared" si="4"/>
        <v>9</v>
      </c>
      <c r="P22" s="31" t="str">
        <f t="shared" si="5"/>
        <v>ORTA RİSK</v>
      </c>
      <c r="Q22" s="32" t="s">
        <v>23</v>
      </c>
      <c r="R22" s="32" t="s">
        <v>290</v>
      </c>
      <c r="S22" s="31">
        <v>0.3</v>
      </c>
      <c r="T22" s="31">
        <v>9</v>
      </c>
      <c r="U22" s="33">
        <f t="shared" si="6"/>
        <v>2.6999999999999997</v>
      </c>
      <c r="V22" s="31" t="str">
        <f t="shared" si="7"/>
        <v>DÜŞÜK RİSK</v>
      </c>
      <c r="W22" s="32" t="s">
        <v>1042</v>
      </c>
      <c r="X22" s="32" t="s">
        <v>296</v>
      </c>
      <c r="Y22" s="32" t="s">
        <v>120</v>
      </c>
      <c r="Z22" s="3" t="s">
        <v>430</v>
      </c>
    </row>
    <row r="23" spans="1:26" ht="126" customHeight="1" x14ac:dyDescent="0.25">
      <c r="A23" s="30">
        <v>18</v>
      </c>
      <c r="B23" s="74" t="s">
        <v>219</v>
      </c>
      <c r="C23" s="75"/>
      <c r="D23" s="76"/>
      <c r="E23" s="74" t="s">
        <v>220</v>
      </c>
      <c r="F23" s="77"/>
      <c r="G23" s="74" t="s">
        <v>216</v>
      </c>
      <c r="H23" s="92"/>
      <c r="I23" s="77"/>
      <c r="J23" s="34" t="s">
        <v>221</v>
      </c>
      <c r="K23" s="35" t="s">
        <v>165</v>
      </c>
      <c r="L23" s="35" t="s">
        <v>222</v>
      </c>
      <c r="M23" s="31">
        <v>3</v>
      </c>
      <c r="N23" s="31">
        <v>3</v>
      </c>
      <c r="O23" s="31">
        <f t="shared" si="4"/>
        <v>9</v>
      </c>
      <c r="P23" s="31" t="str">
        <f t="shared" si="5"/>
        <v>ORTA RİSK</v>
      </c>
      <c r="Q23" s="32" t="s">
        <v>23</v>
      </c>
      <c r="R23" s="32" t="s">
        <v>291</v>
      </c>
      <c r="S23" s="31">
        <v>0.3</v>
      </c>
      <c r="T23" s="31">
        <v>9</v>
      </c>
      <c r="U23" s="33">
        <f t="shared" si="6"/>
        <v>2.6999999999999997</v>
      </c>
      <c r="V23" s="31" t="str">
        <f t="shared" si="7"/>
        <v>DÜŞÜK RİSK</v>
      </c>
      <c r="W23" s="32" t="s">
        <v>1042</v>
      </c>
      <c r="X23" s="32" t="s">
        <v>968</v>
      </c>
      <c r="Y23" s="44" t="s">
        <v>120</v>
      </c>
      <c r="Z23" s="3" t="s">
        <v>431</v>
      </c>
    </row>
    <row r="24" spans="1:26" ht="96.6" x14ac:dyDescent="0.25">
      <c r="A24" s="30">
        <v>19</v>
      </c>
      <c r="B24" s="74" t="s">
        <v>223</v>
      </c>
      <c r="C24" s="92"/>
      <c r="D24" s="77"/>
      <c r="E24" s="74" t="s">
        <v>224</v>
      </c>
      <c r="F24" s="77"/>
      <c r="G24" s="74" t="s">
        <v>225</v>
      </c>
      <c r="H24" s="92"/>
      <c r="I24" s="77"/>
      <c r="J24" s="34" t="s">
        <v>226</v>
      </c>
      <c r="K24" s="35" t="s">
        <v>165</v>
      </c>
      <c r="L24" s="35" t="s">
        <v>227</v>
      </c>
      <c r="M24" s="31">
        <v>3</v>
      </c>
      <c r="N24" s="31">
        <v>5</v>
      </c>
      <c r="O24" s="31">
        <f t="shared" si="4"/>
        <v>15</v>
      </c>
      <c r="P24" s="31" t="str">
        <f t="shared" si="5"/>
        <v>YÜKSEK RİSK</v>
      </c>
      <c r="Q24" s="32" t="s">
        <v>23</v>
      </c>
      <c r="R24" s="32" t="s">
        <v>282</v>
      </c>
      <c r="S24" s="31">
        <v>0.3</v>
      </c>
      <c r="T24" s="31">
        <v>15</v>
      </c>
      <c r="U24" s="33">
        <f t="shared" si="6"/>
        <v>4.5</v>
      </c>
      <c r="V24" s="31" t="str">
        <f t="shared" si="7"/>
        <v>DÜŞÜK RİSK</v>
      </c>
      <c r="W24" s="32" t="s">
        <v>1060</v>
      </c>
      <c r="X24" s="32" t="s">
        <v>297</v>
      </c>
      <c r="Y24" s="44" t="s">
        <v>120</v>
      </c>
      <c r="Z24" s="3" t="s">
        <v>458</v>
      </c>
    </row>
    <row r="25" spans="1:26" ht="171" customHeight="1" x14ac:dyDescent="0.25">
      <c r="A25" s="30">
        <v>20</v>
      </c>
      <c r="B25" s="74" t="s">
        <v>228</v>
      </c>
      <c r="C25" s="92"/>
      <c r="D25" s="77"/>
      <c r="E25" s="74" t="s">
        <v>67</v>
      </c>
      <c r="F25" s="77"/>
      <c r="G25" s="74" t="s">
        <v>68</v>
      </c>
      <c r="H25" s="92"/>
      <c r="I25" s="77"/>
      <c r="J25" s="34" t="s">
        <v>69</v>
      </c>
      <c r="K25" s="35" t="s">
        <v>165</v>
      </c>
      <c r="L25" s="35" t="s">
        <v>229</v>
      </c>
      <c r="M25" s="31">
        <v>4</v>
      </c>
      <c r="N25" s="31">
        <v>4</v>
      </c>
      <c r="O25" s="31">
        <f t="shared" si="4"/>
        <v>16</v>
      </c>
      <c r="P25" s="31" t="str">
        <f t="shared" si="5"/>
        <v>YÜKSEK RİSK</v>
      </c>
      <c r="Q25" s="32" t="s">
        <v>23</v>
      </c>
      <c r="R25" s="32" t="s">
        <v>112</v>
      </c>
      <c r="S25" s="31">
        <v>0.3</v>
      </c>
      <c r="T25" s="31">
        <v>16</v>
      </c>
      <c r="U25" s="33">
        <f t="shared" si="6"/>
        <v>4.8</v>
      </c>
      <c r="V25" s="31" t="str">
        <f t="shared" si="7"/>
        <v>DÜŞÜK RİSK</v>
      </c>
      <c r="W25" s="32" t="s">
        <v>1044</v>
      </c>
      <c r="X25" s="32" t="s">
        <v>298</v>
      </c>
      <c r="Y25" s="44" t="s">
        <v>120</v>
      </c>
      <c r="Z25" s="3" t="s">
        <v>436</v>
      </c>
    </row>
    <row r="26" spans="1:26" ht="117" customHeight="1" x14ac:dyDescent="0.25">
      <c r="A26" s="30">
        <v>21</v>
      </c>
      <c r="B26" s="74" t="s">
        <v>230</v>
      </c>
      <c r="C26" s="92"/>
      <c r="D26" s="77"/>
      <c r="E26" s="74" t="s">
        <v>231</v>
      </c>
      <c r="F26" s="77"/>
      <c r="G26" s="74" t="s">
        <v>232</v>
      </c>
      <c r="H26" s="92"/>
      <c r="I26" s="77"/>
      <c r="J26" s="35" t="s">
        <v>233</v>
      </c>
      <c r="K26" s="35" t="s">
        <v>165</v>
      </c>
      <c r="L26" s="35" t="s">
        <v>234</v>
      </c>
      <c r="M26" s="31">
        <v>3</v>
      </c>
      <c r="N26" s="31">
        <v>4</v>
      </c>
      <c r="O26" s="31">
        <f t="shared" si="0"/>
        <v>12</v>
      </c>
      <c r="P26" s="31" t="str">
        <f t="shared" si="1"/>
        <v>ORTA RİSK</v>
      </c>
      <c r="Q26" s="32" t="s">
        <v>23</v>
      </c>
      <c r="R26" s="32" t="s">
        <v>292</v>
      </c>
      <c r="S26" s="31">
        <v>0.3</v>
      </c>
      <c r="T26" s="31">
        <v>12</v>
      </c>
      <c r="U26" s="33">
        <f t="shared" si="2"/>
        <v>3.5999999999999996</v>
      </c>
      <c r="V26" s="31" t="str">
        <f t="shared" si="3"/>
        <v>DÜŞÜK RİSK</v>
      </c>
      <c r="W26" s="32" t="s">
        <v>1061</v>
      </c>
      <c r="X26" s="32" t="s">
        <v>299</v>
      </c>
      <c r="Y26" s="32" t="s">
        <v>300</v>
      </c>
      <c r="Z26" s="3" t="s">
        <v>435</v>
      </c>
    </row>
    <row r="27" spans="1:26" ht="180.6" customHeight="1" x14ac:dyDescent="0.25">
      <c r="A27" s="30">
        <v>22</v>
      </c>
      <c r="B27" s="74" t="s">
        <v>301</v>
      </c>
      <c r="C27" s="92"/>
      <c r="D27" s="77"/>
      <c r="E27" s="74" t="s">
        <v>302</v>
      </c>
      <c r="F27" s="77"/>
      <c r="G27" s="74" t="s">
        <v>303</v>
      </c>
      <c r="H27" s="92"/>
      <c r="I27" s="77"/>
      <c r="J27" s="34" t="s">
        <v>73</v>
      </c>
      <c r="K27" s="35" t="s">
        <v>165</v>
      </c>
      <c r="L27" s="35" t="s">
        <v>304</v>
      </c>
      <c r="M27" s="31">
        <v>3</v>
      </c>
      <c r="N27" s="31">
        <v>4</v>
      </c>
      <c r="O27" s="31">
        <f t="shared" ref="O27:O32" si="8">M27*N27</f>
        <v>12</v>
      </c>
      <c r="P27" s="31" t="str">
        <f t="shared" ref="P27:P32" si="9">IF(O27=0,"RİSK YOK",IF(AND(O27&gt;0,O27&lt;=1),"ÖNEMSİZ RİSK",IF(AND(O27&gt;1,O27&lt;=6),"DÜŞÜK RİSK",IF(AND(O27&gt;6,O27&lt;=12),"ORTA RİSK",IF(AND(O27&gt;12,O27&lt;25),"YÜKSEK RİSK",IF(O27=25,"ACİL MÜDAHALE",""))))))</f>
        <v>ORTA RİSK</v>
      </c>
      <c r="Q27" s="32" t="s">
        <v>22</v>
      </c>
      <c r="R27" s="32" t="s">
        <v>286</v>
      </c>
      <c r="S27" s="31">
        <v>0.1</v>
      </c>
      <c r="T27" s="31">
        <v>12</v>
      </c>
      <c r="U27" s="33">
        <f t="shared" ref="U27:U32" si="10">S27*T27</f>
        <v>1.2000000000000002</v>
      </c>
      <c r="V27" s="31" t="str">
        <f t="shared" ref="V27:V32" si="11">IF(U27=0,"RİSK YOK",IF(AND(U27&gt;0,U27&lt;=1),"ÖNEMSİZ RİSK",IF(AND(U27&gt;1,U27&lt;=6),"DÜŞÜK RİSK",IF(AND(U27&gt;6,U27&lt;=12),"ORTA RİSK",IF(AND(U27&gt;12,U27&lt;25),"YÜKSEK RİSK",IF(U27=25,"ACİL MÜDAHALE",""))))))</f>
        <v>DÜŞÜK RİSK</v>
      </c>
      <c r="W27" s="32" t="s">
        <v>1040</v>
      </c>
      <c r="X27" s="32" t="s">
        <v>312</v>
      </c>
      <c r="Y27" s="32" t="s">
        <v>300</v>
      </c>
      <c r="Z27" s="4" t="s">
        <v>394</v>
      </c>
    </row>
    <row r="28" spans="1:26" ht="114" customHeight="1" x14ac:dyDescent="0.25">
      <c r="A28" s="30">
        <v>23</v>
      </c>
      <c r="B28" s="74" t="s">
        <v>305</v>
      </c>
      <c r="C28" s="92"/>
      <c r="D28" s="77"/>
      <c r="E28" s="74" t="s">
        <v>306</v>
      </c>
      <c r="F28" s="77"/>
      <c r="G28" s="74" t="s">
        <v>307</v>
      </c>
      <c r="H28" s="92"/>
      <c r="I28" s="77"/>
      <c r="J28" s="35" t="s">
        <v>308</v>
      </c>
      <c r="K28" s="35" t="s">
        <v>165</v>
      </c>
      <c r="L28" s="35" t="s">
        <v>309</v>
      </c>
      <c r="M28" s="31">
        <v>2</v>
      </c>
      <c r="N28" s="31">
        <v>4</v>
      </c>
      <c r="O28" s="31">
        <f t="shared" si="8"/>
        <v>8</v>
      </c>
      <c r="P28" s="31" t="str">
        <f t="shared" si="9"/>
        <v>ORTA RİSK</v>
      </c>
      <c r="Q28" s="32" t="s">
        <v>310</v>
      </c>
      <c r="R28" s="32" t="s">
        <v>311</v>
      </c>
      <c r="S28" s="31">
        <v>0.3</v>
      </c>
      <c r="T28" s="31">
        <v>8</v>
      </c>
      <c r="U28" s="33">
        <f t="shared" si="10"/>
        <v>2.4</v>
      </c>
      <c r="V28" s="31" t="str">
        <f t="shared" si="11"/>
        <v>DÜŞÜK RİSK</v>
      </c>
      <c r="W28" s="32" t="s">
        <v>1062</v>
      </c>
      <c r="X28" s="32" t="s">
        <v>313</v>
      </c>
      <c r="Y28" s="32" t="s">
        <v>120</v>
      </c>
      <c r="Z28" s="56" t="s">
        <v>1014</v>
      </c>
    </row>
    <row r="29" spans="1:26" ht="69" x14ac:dyDescent="0.25">
      <c r="A29" s="30">
        <v>24</v>
      </c>
      <c r="B29" s="74" t="s">
        <v>70</v>
      </c>
      <c r="C29" s="75"/>
      <c r="D29" s="76"/>
      <c r="E29" s="74" t="s">
        <v>71</v>
      </c>
      <c r="F29" s="77"/>
      <c r="G29" s="74" t="s">
        <v>72</v>
      </c>
      <c r="H29" s="92"/>
      <c r="I29" s="77"/>
      <c r="J29" s="35" t="s">
        <v>73</v>
      </c>
      <c r="K29" s="35" t="s">
        <v>935</v>
      </c>
      <c r="L29" s="35" t="s">
        <v>74</v>
      </c>
      <c r="M29" s="31">
        <v>1</v>
      </c>
      <c r="N29" s="31">
        <v>4</v>
      </c>
      <c r="O29" s="31">
        <f t="shared" si="8"/>
        <v>4</v>
      </c>
      <c r="P29" s="31" t="str">
        <f t="shared" si="9"/>
        <v>DÜŞÜK RİSK</v>
      </c>
      <c r="Q29" s="32" t="s">
        <v>22</v>
      </c>
      <c r="R29" s="32" t="s">
        <v>113</v>
      </c>
      <c r="S29" s="31">
        <v>0.1</v>
      </c>
      <c r="T29" s="31">
        <v>4</v>
      </c>
      <c r="U29" s="33">
        <f t="shared" si="10"/>
        <v>0.4</v>
      </c>
      <c r="V29" s="32" t="str">
        <f t="shared" si="11"/>
        <v>ÖNEMSİZ RİSK</v>
      </c>
      <c r="W29" s="32" t="s">
        <v>123</v>
      </c>
      <c r="X29" s="32" t="s">
        <v>124</v>
      </c>
      <c r="Y29" s="32" t="s">
        <v>120</v>
      </c>
      <c r="Z29" s="32" t="s">
        <v>440</v>
      </c>
    </row>
    <row r="30" spans="1:26" ht="133.19999999999999" customHeight="1" x14ac:dyDescent="0.25">
      <c r="A30" s="30">
        <v>25</v>
      </c>
      <c r="B30" s="74" t="s">
        <v>85</v>
      </c>
      <c r="C30" s="75"/>
      <c r="D30" s="76"/>
      <c r="E30" s="74" t="s">
        <v>82</v>
      </c>
      <c r="F30" s="77"/>
      <c r="G30" s="74" t="s">
        <v>86</v>
      </c>
      <c r="H30" s="92"/>
      <c r="I30" s="77"/>
      <c r="J30" s="35" t="s">
        <v>84</v>
      </c>
      <c r="K30" s="35" t="s">
        <v>936</v>
      </c>
      <c r="L30" s="35" t="s">
        <v>950</v>
      </c>
      <c r="M30" s="31">
        <v>1</v>
      </c>
      <c r="N30" s="31">
        <v>5</v>
      </c>
      <c r="O30" s="31">
        <f t="shared" si="8"/>
        <v>5</v>
      </c>
      <c r="P30" s="31" t="str">
        <f t="shared" si="9"/>
        <v>DÜŞÜK RİSK</v>
      </c>
      <c r="Q30" s="32" t="s">
        <v>22</v>
      </c>
      <c r="R30" s="32" t="s">
        <v>113</v>
      </c>
      <c r="S30" s="31">
        <v>0.1</v>
      </c>
      <c r="T30" s="31">
        <v>5</v>
      </c>
      <c r="U30" s="33">
        <f t="shared" si="10"/>
        <v>0.5</v>
      </c>
      <c r="V30" s="32" t="str">
        <f t="shared" si="11"/>
        <v>ÖNEMSİZ RİSK</v>
      </c>
      <c r="W30" s="32" t="s">
        <v>127</v>
      </c>
      <c r="X30" s="32" t="s">
        <v>967</v>
      </c>
      <c r="Y30" s="32" t="s">
        <v>128</v>
      </c>
      <c r="Z30" s="32" t="s">
        <v>447</v>
      </c>
    </row>
    <row r="31" spans="1:26" ht="69" x14ac:dyDescent="0.25">
      <c r="A31" s="30">
        <v>26</v>
      </c>
      <c r="B31" s="74" t="s">
        <v>81</v>
      </c>
      <c r="C31" s="75"/>
      <c r="D31" s="76"/>
      <c r="E31" s="74" t="s">
        <v>82</v>
      </c>
      <c r="F31" s="77"/>
      <c r="G31" s="74" t="s">
        <v>83</v>
      </c>
      <c r="H31" s="92"/>
      <c r="I31" s="77"/>
      <c r="J31" s="35" t="s">
        <v>84</v>
      </c>
      <c r="K31" s="35" t="s">
        <v>935</v>
      </c>
      <c r="L31" s="13" t="s">
        <v>965</v>
      </c>
      <c r="M31" s="31">
        <v>1</v>
      </c>
      <c r="N31" s="31">
        <v>5</v>
      </c>
      <c r="O31" s="31">
        <f t="shared" si="8"/>
        <v>5</v>
      </c>
      <c r="P31" s="31" t="str">
        <f t="shared" si="9"/>
        <v>DÜŞÜK RİSK</v>
      </c>
      <c r="Q31" s="32" t="s">
        <v>22</v>
      </c>
      <c r="R31" s="32" t="s">
        <v>115</v>
      </c>
      <c r="S31" s="31">
        <v>0.1</v>
      </c>
      <c r="T31" s="31">
        <v>5</v>
      </c>
      <c r="U31" s="33">
        <f t="shared" si="10"/>
        <v>0.5</v>
      </c>
      <c r="V31" s="32" t="str">
        <f t="shared" si="11"/>
        <v>ÖNEMSİZ RİSK</v>
      </c>
      <c r="W31" s="32" t="s">
        <v>127</v>
      </c>
      <c r="X31" s="32" t="s">
        <v>124</v>
      </c>
      <c r="Y31" s="32" t="s">
        <v>128</v>
      </c>
      <c r="Z31" s="32" t="s">
        <v>448</v>
      </c>
    </row>
    <row r="32" spans="1:26" ht="69" x14ac:dyDescent="0.25">
      <c r="A32" s="30">
        <v>27</v>
      </c>
      <c r="B32" s="74" t="s">
        <v>87</v>
      </c>
      <c r="C32" s="75"/>
      <c r="D32" s="76"/>
      <c r="E32" s="74" t="s">
        <v>88</v>
      </c>
      <c r="F32" s="77"/>
      <c r="G32" s="74" t="s">
        <v>89</v>
      </c>
      <c r="H32" s="92"/>
      <c r="I32" s="77"/>
      <c r="J32" s="35" t="s">
        <v>90</v>
      </c>
      <c r="K32" s="35" t="s">
        <v>935</v>
      </c>
      <c r="L32" s="35" t="s">
        <v>960</v>
      </c>
      <c r="M32" s="31">
        <v>1</v>
      </c>
      <c r="N32" s="31">
        <v>5</v>
      </c>
      <c r="O32" s="31">
        <f t="shared" si="8"/>
        <v>5</v>
      </c>
      <c r="P32" s="31" t="str">
        <f t="shared" si="9"/>
        <v>DÜŞÜK RİSK</v>
      </c>
      <c r="Q32" s="32" t="s">
        <v>22</v>
      </c>
      <c r="R32" s="32" t="s">
        <v>115</v>
      </c>
      <c r="S32" s="31">
        <v>0.1</v>
      </c>
      <c r="T32" s="31">
        <v>5</v>
      </c>
      <c r="U32" s="33">
        <f t="shared" si="10"/>
        <v>0.5</v>
      </c>
      <c r="V32" s="32" t="str">
        <f t="shared" si="11"/>
        <v>ÖNEMSİZ RİSK</v>
      </c>
      <c r="W32" s="32" t="s">
        <v>130</v>
      </c>
      <c r="X32" s="32" t="s">
        <v>124</v>
      </c>
      <c r="Y32" s="32" t="s">
        <v>131</v>
      </c>
      <c r="Z32" s="32" t="s">
        <v>433</v>
      </c>
    </row>
    <row r="33" spans="1:26" ht="15" x14ac:dyDescent="0.25">
      <c r="A33" s="125"/>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2"/>
    </row>
    <row r="34" spans="1:26" ht="30.6" customHeight="1" x14ac:dyDescent="0.3">
      <c r="A34" s="185" t="s">
        <v>38</v>
      </c>
      <c r="B34" s="186"/>
      <c r="C34" s="186"/>
      <c r="D34" s="186"/>
      <c r="E34" s="186"/>
      <c r="F34" s="186"/>
      <c r="G34" s="187"/>
      <c r="H34" s="9"/>
      <c r="I34" s="81" t="s">
        <v>39</v>
      </c>
      <c r="J34" s="82"/>
      <c r="K34" s="82"/>
      <c r="L34" s="82"/>
      <c r="M34" s="82"/>
      <c r="N34" s="82"/>
      <c r="O34" s="83"/>
      <c r="Q34" s="126" t="s">
        <v>14</v>
      </c>
      <c r="R34" s="188"/>
      <c r="S34" s="189"/>
      <c r="V34" s="9"/>
      <c r="W34" s="81" t="s">
        <v>15</v>
      </c>
      <c r="X34" s="82"/>
      <c r="Y34" s="82"/>
      <c r="Z34" s="83"/>
    </row>
    <row r="35" spans="1:26" ht="105.6" customHeight="1" x14ac:dyDescent="0.3">
      <c r="A35" s="115" t="s">
        <v>16</v>
      </c>
      <c r="B35" s="179"/>
      <c r="C35" s="179"/>
      <c r="D35" s="179"/>
      <c r="E35" s="179"/>
      <c r="F35" s="179"/>
      <c r="G35" s="180"/>
      <c r="H35" s="8"/>
      <c r="I35" s="118" t="s">
        <v>19</v>
      </c>
      <c r="J35" s="119"/>
      <c r="K35" s="119"/>
      <c r="L35" s="119"/>
      <c r="M35" s="181"/>
      <c r="N35" s="181"/>
      <c r="O35" s="182"/>
      <c r="Q35" s="121" t="s">
        <v>20</v>
      </c>
      <c r="R35" s="183"/>
      <c r="S35" s="184"/>
      <c r="V35" s="8"/>
      <c r="W35" s="196" t="s">
        <v>16</v>
      </c>
      <c r="X35" s="197"/>
      <c r="Y35" s="197"/>
      <c r="Z35" s="198"/>
    </row>
    <row r="36" spans="1:26" x14ac:dyDescent="0.25">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1"/>
    </row>
    <row r="37" spans="1:26" ht="30" customHeight="1" x14ac:dyDescent="0.25">
      <c r="A37" s="162" t="s">
        <v>915</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4"/>
    </row>
    <row r="38" spans="1:26" ht="52.5" customHeight="1" x14ac:dyDescent="0.25">
      <c r="A38" s="176" t="s">
        <v>17</v>
      </c>
      <c r="B38" s="177"/>
      <c r="C38" s="178"/>
      <c r="D38" s="165"/>
      <c r="E38" s="166"/>
      <c r="F38" s="166"/>
      <c r="G38" s="166"/>
      <c r="H38" s="166"/>
      <c r="I38" s="166"/>
      <c r="J38" s="166"/>
      <c r="K38" s="166"/>
      <c r="L38" s="166"/>
      <c r="M38" s="166"/>
      <c r="N38" s="166"/>
      <c r="O38" s="166"/>
      <c r="P38" s="166"/>
      <c r="Q38" s="166"/>
      <c r="R38" s="166"/>
      <c r="S38" s="166"/>
      <c r="T38" s="166"/>
      <c r="U38" s="166"/>
      <c r="V38" s="166"/>
      <c r="W38" s="166"/>
      <c r="X38" s="166"/>
      <c r="Y38" s="166"/>
      <c r="Z38" s="167"/>
    </row>
    <row r="39" spans="1:26" ht="108.6" customHeight="1" x14ac:dyDescent="0.25">
      <c r="A39" s="107" t="s">
        <v>18</v>
      </c>
      <c r="B39" s="107"/>
      <c r="C39" s="107"/>
      <c r="D39" s="165"/>
      <c r="E39" s="166"/>
      <c r="F39" s="166"/>
      <c r="G39" s="166"/>
      <c r="H39" s="166"/>
      <c r="I39" s="166"/>
      <c r="J39" s="166"/>
      <c r="K39" s="166"/>
      <c r="L39" s="166"/>
      <c r="M39" s="166"/>
      <c r="N39" s="166"/>
      <c r="O39" s="166"/>
      <c r="P39" s="166"/>
      <c r="Q39" s="166"/>
      <c r="R39" s="166"/>
      <c r="S39" s="166"/>
      <c r="T39" s="166"/>
      <c r="U39" s="166"/>
      <c r="V39" s="166"/>
      <c r="W39" s="166"/>
      <c r="X39" s="166"/>
      <c r="Y39" s="166"/>
      <c r="Z39" s="167"/>
    </row>
  </sheetData>
  <mergeCells count="121">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Y4:Y5"/>
    <mergeCell ref="B6:D6"/>
    <mergeCell ref="E6:F6"/>
    <mergeCell ref="G6:I6"/>
    <mergeCell ref="B7:D7"/>
    <mergeCell ref="E7:F7"/>
    <mergeCell ref="G7:I7"/>
    <mergeCell ref="L4:L5"/>
    <mergeCell ref="M4:P4"/>
    <mergeCell ref="Q4:R4"/>
    <mergeCell ref="S4:V4"/>
    <mergeCell ref="W4:W5"/>
    <mergeCell ref="X4:X5"/>
    <mergeCell ref="B10:D10"/>
    <mergeCell ref="E10:F10"/>
    <mergeCell ref="G10:I10"/>
    <mergeCell ref="B11:D11"/>
    <mergeCell ref="E11:F11"/>
    <mergeCell ref="G11:I11"/>
    <mergeCell ref="B8:D8"/>
    <mergeCell ref="E8:F8"/>
    <mergeCell ref="G8:I8"/>
    <mergeCell ref="B9:D9"/>
    <mergeCell ref="E9:F9"/>
    <mergeCell ref="G9:I9"/>
    <mergeCell ref="B14:D14"/>
    <mergeCell ref="E14:F14"/>
    <mergeCell ref="G14:I14"/>
    <mergeCell ref="B15:D15"/>
    <mergeCell ref="E15:F15"/>
    <mergeCell ref="G15:I15"/>
    <mergeCell ref="B12:D12"/>
    <mergeCell ref="E12:F12"/>
    <mergeCell ref="G12:I12"/>
    <mergeCell ref="B13:D13"/>
    <mergeCell ref="E13:F13"/>
    <mergeCell ref="G13:I13"/>
    <mergeCell ref="A38:C38"/>
    <mergeCell ref="G26:I26"/>
    <mergeCell ref="G18:I18"/>
    <mergeCell ref="B19:D19"/>
    <mergeCell ref="E19:F19"/>
    <mergeCell ref="G19:I19"/>
    <mergeCell ref="B21:D21"/>
    <mergeCell ref="E21:F21"/>
    <mergeCell ref="G21:I21"/>
    <mergeCell ref="B22:D22"/>
    <mergeCell ref="E22:F22"/>
    <mergeCell ref="G22:I22"/>
    <mergeCell ref="B29:D29"/>
    <mergeCell ref="E29:F29"/>
    <mergeCell ref="G29:I29"/>
    <mergeCell ref="B30:D30"/>
    <mergeCell ref="E30:F30"/>
    <mergeCell ref="G30:I30"/>
    <mergeCell ref="B31:D31"/>
    <mergeCell ref="E31:F31"/>
    <mergeCell ref="G31:I31"/>
    <mergeCell ref="B32:D32"/>
    <mergeCell ref="E32:F32"/>
    <mergeCell ref="G32:I32"/>
    <mergeCell ref="G17:I17"/>
    <mergeCell ref="B18:D18"/>
    <mergeCell ref="E18:F18"/>
    <mergeCell ref="A35:G35"/>
    <mergeCell ref="I35:O35"/>
    <mergeCell ref="A36:Z36"/>
    <mergeCell ref="A37:Z37"/>
    <mergeCell ref="Q35:S35"/>
    <mergeCell ref="A33:Y33"/>
    <mergeCell ref="A34:G34"/>
    <mergeCell ref="I34:O34"/>
    <mergeCell ref="Q34:S34"/>
    <mergeCell ref="B20:D20"/>
    <mergeCell ref="E20:F20"/>
    <mergeCell ref="G20:I20"/>
    <mergeCell ref="W34:Z34"/>
    <mergeCell ref="W35:Z35"/>
    <mergeCell ref="B26:D26"/>
    <mergeCell ref="E26:F26"/>
    <mergeCell ref="D38:Z38"/>
    <mergeCell ref="D39:Z39"/>
    <mergeCell ref="Z4:Z5"/>
    <mergeCell ref="A39:C39"/>
    <mergeCell ref="B23:D23"/>
    <mergeCell ref="E23:F23"/>
    <mergeCell ref="G23:I23"/>
    <mergeCell ref="B24:D24"/>
    <mergeCell ref="E24:F24"/>
    <mergeCell ref="G24:I24"/>
    <mergeCell ref="B27:D27"/>
    <mergeCell ref="E27:F27"/>
    <mergeCell ref="G27:I27"/>
    <mergeCell ref="B28:D28"/>
    <mergeCell ref="E28:F28"/>
    <mergeCell ref="G28:I28"/>
    <mergeCell ref="B25:D25"/>
    <mergeCell ref="E25:F25"/>
    <mergeCell ref="G25:I25"/>
    <mergeCell ref="B16:D16"/>
    <mergeCell ref="E16:F16"/>
    <mergeCell ref="G16:I16"/>
    <mergeCell ref="B17:D17"/>
    <mergeCell ref="E17:F17"/>
  </mergeCells>
  <conditionalFormatting sqref="P6:P28 V6:V28">
    <cfRule type="cellIs" dxfId="169" priority="66" operator="equal">
      <formula>"DÜŞÜK"</formula>
    </cfRule>
    <cfRule type="cellIs" dxfId="168" priority="67" operator="equal">
      <formula>"DÜŞÜK"</formula>
    </cfRule>
    <cfRule type="cellIs" dxfId="167" priority="68" operator="equal">
      <formula>"YÜKSEK"</formula>
    </cfRule>
    <cfRule type="cellIs" dxfId="166" priority="69" operator="equal">
      <formula>"ORTA"</formula>
    </cfRule>
    <cfRule type="containsText" dxfId="165" priority="70" operator="containsText" text="DÜŞÜK">
      <formula>NOT(ISERROR(SEARCH("DÜŞÜK",P6)))</formula>
    </cfRule>
  </conditionalFormatting>
  <conditionalFormatting sqref="P6:P28 V6:V28">
    <cfRule type="cellIs" dxfId="164" priority="61" stopIfTrue="1" operator="equal">
      <formula>"ACİL MÜDAHALE"</formula>
    </cfRule>
    <cfRule type="cellIs" dxfId="163" priority="62" stopIfTrue="1" operator="equal">
      <formula>"YÜKSEK RİSK"</formula>
    </cfRule>
    <cfRule type="cellIs" dxfId="162" priority="63" stopIfTrue="1" operator="equal">
      <formula>"ORTA RİSK"</formula>
    </cfRule>
    <cfRule type="cellIs" dxfId="161" priority="64" stopIfTrue="1" operator="equal">
      <formula>"DÜŞÜK RİSK"</formula>
    </cfRule>
    <cfRule type="cellIs" dxfId="160" priority="65" operator="equal">
      <formula>"ÖNEMSİZ RİSK"</formula>
    </cfRule>
  </conditionalFormatting>
  <conditionalFormatting sqref="P29 V29">
    <cfRule type="cellIs" dxfId="159" priority="16" operator="equal">
      <formula>"DÜŞÜK"</formula>
    </cfRule>
    <cfRule type="cellIs" dxfId="158" priority="17" operator="equal">
      <formula>"DÜŞÜK"</formula>
    </cfRule>
    <cfRule type="cellIs" dxfId="157" priority="18" operator="equal">
      <formula>"YÜKSEK"</formula>
    </cfRule>
    <cfRule type="cellIs" dxfId="156" priority="19" operator="equal">
      <formula>"ORTA"</formula>
    </cfRule>
    <cfRule type="containsText" dxfId="155" priority="20" operator="containsText" text="DÜŞÜK">
      <formula>NOT(ISERROR(SEARCH("DÜŞÜK",P29)))</formula>
    </cfRule>
  </conditionalFormatting>
  <conditionalFormatting sqref="P29 V29">
    <cfRule type="cellIs" dxfId="154" priority="11" stopIfTrue="1" operator="equal">
      <formula>"ACİL MÜDAHALE"</formula>
    </cfRule>
    <cfRule type="cellIs" dxfId="153" priority="12" stopIfTrue="1" operator="equal">
      <formula>"YÜKSEK RİSK"</formula>
    </cfRule>
    <cfRule type="cellIs" dxfId="152" priority="13" stopIfTrue="1" operator="equal">
      <formula>"ORTA RİSK"</formula>
    </cfRule>
    <cfRule type="cellIs" dxfId="151" priority="14" stopIfTrue="1" operator="equal">
      <formula>"DÜŞÜK RİSK"</formula>
    </cfRule>
    <cfRule type="cellIs" dxfId="150" priority="15" operator="equal">
      <formula>"ÖNEMSİZ RİSK"</formula>
    </cfRule>
  </conditionalFormatting>
  <conditionalFormatting sqref="P30:P32 V30:V32">
    <cfRule type="cellIs" dxfId="149" priority="6" operator="equal">
      <formula>"DÜŞÜK"</formula>
    </cfRule>
    <cfRule type="cellIs" dxfId="148" priority="7" operator="equal">
      <formula>"DÜŞÜK"</formula>
    </cfRule>
    <cfRule type="cellIs" dxfId="147" priority="8" operator="equal">
      <formula>"YÜKSEK"</formula>
    </cfRule>
    <cfRule type="cellIs" dxfId="146" priority="9" operator="equal">
      <formula>"ORTA"</formula>
    </cfRule>
    <cfRule type="containsText" dxfId="145" priority="10" operator="containsText" text="DÜŞÜK">
      <formula>NOT(ISERROR(SEARCH("DÜŞÜK",P30)))</formula>
    </cfRule>
  </conditionalFormatting>
  <conditionalFormatting sqref="P30:P32 V30:V32">
    <cfRule type="cellIs" dxfId="144" priority="1" stopIfTrue="1" operator="equal">
      <formula>"ACİL MÜDAHALE"</formula>
    </cfRule>
    <cfRule type="cellIs" dxfId="143" priority="2" stopIfTrue="1" operator="equal">
      <formula>"YÜKSEK RİSK"</formula>
    </cfRule>
    <cfRule type="cellIs" dxfId="142" priority="3" stopIfTrue="1" operator="equal">
      <formula>"ORTA RİSK"</formula>
    </cfRule>
    <cfRule type="cellIs" dxfId="141" priority="4" stopIfTrue="1" operator="equal">
      <formula>"DÜŞÜK RİSK"</formula>
    </cfRule>
    <cfRule type="cellIs" dxfId="140" priority="5" operator="equal">
      <formula>"ÖNEMSİZ RİSK"</formula>
    </cfRule>
  </conditionalFormatting>
  <dataValidations count="5">
    <dataValidation type="list" allowBlank="1" showInputMessage="1" showErrorMessage="1" sqref="M6:N13 M17:N32">
      <formula1>$AT$2:$AT$6</formula1>
    </dataValidation>
    <dataValidation type="list" allowBlank="1" showInputMessage="1" showErrorMessage="1" sqref="M14:N16">
      <formula1>$AQ$2:$AQ$6</formula1>
    </dataValidation>
    <dataValidation type="list" allowBlank="1" showInputMessage="1" showErrorMessage="1" sqref="S6:S32">
      <formula1>$AS$2:$AS$6</formula1>
    </dataValidation>
    <dataValidation type="list" allowBlank="1" showInputMessage="1" showErrorMessage="1" sqref="Q6:Q27">
      <formula1>$AY$2:$AY$5</formula1>
    </dataValidation>
    <dataValidation type="list" allowBlank="1" showInputMessage="1" showErrorMessage="1" sqref="Q29:Q32">
      <formula1>$AV$2:$AV$6</formula1>
    </dataValidation>
  </dataValidations>
  <pageMargins left="0.23622047244094491" right="0.23622047244094491" top="0.15748031496062992" bottom="0.15748031496062992" header="0.31496062992125984" footer="0.31496062992125984"/>
  <pageSetup paperSize="9" scale="40" orientation="landscape" r:id="rId1"/>
  <headerFooter>
    <oddFooter>&amp;L&amp;"Tahoma,Normal"&amp;8İSG-F04/02&amp;R&amp;"Tahoma,Normal"&amp;9&amp;P/&amp;N</oddFooter>
  </headerFooter>
  <colBreaks count="1" manualBreakCount="1">
    <brk id="2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44"/>
  <sheetViews>
    <sheetView view="pageBreakPreview" zoomScale="55" zoomScaleNormal="55" zoomScaleSheetLayoutView="55" workbookViewId="0">
      <pane ySplit="5" topLeftCell="A36"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1.77734375" style="5" customWidth="1"/>
    <col min="9" max="9" width="7.5546875" style="5" customWidth="1"/>
    <col min="10" max="10" width="16.88671875" style="5" customWidth="1"/>
    <col min="11" max="11" width="18.88671875" style="5" customWidth="1"/>
    <col min="12" max="12" width="27.44140625" style="5" customWidth="1"/>
    <col min="13" max="15" width="7.6640625" style="5" customWidth="1"/>
    <col min="16" max="16" width="11.6640625" style="5" customWidth="1"/>
    <col min="17" max="17" width="13.88671875" style="5" customWidth="1"/>
    <col min="18" max="18" width="35.109375" style="5" customWidth="1"/>
    <col min="19" max="19" width="11.33203125" style="5" customWidth="1"/>
    <col min="20" max="20" width="7.88671875" style="5" customWidth="1"/>
    <col min="21" max="21" width="12" style="5" customWidth="1"/>
    <col min="22" max="22" width="11.6640625" style="5" customWidth="1"/>
    <col min="23" max="23" width="33.5546875" style="5" customWidth="1"/>
    <col min="24" max="24" width="18.6640625" style="5" customWidth="1"/>
    <col min="25" max="25" width="12.6640625" style="5" customWidth="1"/>
    <col min="26" max="26" width="23.664062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559</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560</v>
      </c>
      <c r="C6" s="99"/>
      <c r="D6" s="100"/>
      <c r="E6" s="98" t="s">
        <v>163</v>
      </c>
      <c r="F6" s="100"/>
      <c r="G6" s="74" t="s">
        <v>136</v>
      </c>
      <c r="H6" s="92"/>
      <c r="I6" s="77"/>
      <c r="J6" s="95" t="s">
        <v>137</v>
      </c>
      <c r="K6" s="95" t="s">
        <v>563</v>
      </c>
      <c r="L6" s="95" t="s">
        <v>139</v>
      </c>
      <c r="M6" s="31">
        <v>4</v>
      </c>
      <c r="N6" s="31">
        <v>3</v>
      </c>
      <c r="O6" s="31">
        <f t="shared" ref="O6:O37" si="0">M6*N6</f>
        <v>12</v>
      </c>
      <c r="P6" s="31" t="str">
        <f t="shared" ref="P6:P37"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955</v>
      </c>
      <c r="Y6" s="44" t="s">
        <v>120</v>
      </c>
      <c r="Z6" s="341" t="s">
        <v>572</v>
      </c>
      <c r="AS6" s="11">
        <v>1</v>
      </c>
      <c r="AT6" s="11">
        <v>5</v>
      </c>
      <c r="AV6" s="10"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37" si="2">S7*T7</f>
        <v>3.5999999999999996</v>
      </c>
      <c r="V7" s="31" t="str">
        <f>IF(U7=0,"RİSK YOK",IF(AND(U7&gt;0,U7&lt;=1),"ÖNEMSİZ RİSK",IF(AND(U7&gt;1,U7&lt;=6),"DÜŞÜK RİSK",IF(AND(U7&gt;6,U7&lt;=12),"ORTA RİSK",IF(AND(U7&gt;12,U7&lt;25),"YÜKSEK RİSK",IF(U7=25,"ACİL MÜDAHALE",""))))))</f>
        <v>DÜŞÜK RİSK</v>
      </c>
      <c r="W7" s="93"/>
      <c r="X7" s="93"/>
      <c r="Y7" s="44" t="s">
        <v>120</v>
      </c>
      <c r="Z7" s="341"/>
    </row>
    <row r="8" spans="1:48" ht="49.95" customHeight="1" x14ac:dyDescent="0.25">
      <c r="A8" s="30">
        <v>3</v>
      </c>
      <c r="B8" s="101"/>
      <c r="C8" s="102"/>
      <c r="D8" s="103"/>
      <c r="E8" s="101"/>
      <c r="F8" s="103"/>
      <c r="G8" s="74" t="s">
        <v>141</v>
      </c>
      <c r="H8" s="92"/>
      <c r="I8" s="77"/>
      <c r="J8" s="97"/>
      <c r="K8" s="97"/>
      <c r="L8" s="97"/>
      <c r="M8" s="31">
        <v>4</v>
      </c>
      <c r="N8" s="31">
        <v>2</v>
      </c>
      <c r="O8" s="31">
        <f t="shared" ref="O8:O31" si="3">M8*N8</f>
        <v>8</v>
      </c>
      <c r="P8" s="31" t="str">
        <f t="shared" ref="P8:P31" si="4">IF(O8=0,"RİSK YOK",IF(AND(O8&gt;0,O8&lt;=1),"ÖNEMSİZ RİSK",IF(AND(O8&gt;1,O8&lt;=6),"DÜŞÜK RİSK",IF(AND(O8&gt;6,O8&lt;=12),"ORTA RİSK",IF(AND(O8&gt;12,O8&lt;25),"YÜKSEK RİSK",IF(O8=25,"ACİL MÜDAHALE",""))))))</f>
        <v>ORTA RİSK</v>
      </c>
      <c r="Q8" s="32" t="s">
        <v>23</v>
      </c>
      <c r="R8" s="93"/>
      <c r="S8" s="31">
        <v>0.3</v>
      </c>
      <c r="T8" s="31">
        <v>8</v>
      </c>
      <c r="U8" s="33">
        <f t="shared" ref="U8:U31" si="5">S8*T8</f>
        <v>2.4</v>
      </c>
      <c r="V8" s="31" t="str">
        <f t="shared" ref="V8:V31" si="6">IF(U8=0,"RİSK YOK",IF(AND(U8&gt;0,U8&lt;=1),"ÖNEMSİZ RİSK",IF(AND(U8&gt;1,U8&lt;=6),"DÜŞÜK RİSK",IF(AND(U8&gt;6,U8&lt;=12),"ORTA RİSK",IF(AND(U8&gt;12,U8&lt;25),"YÜKSEK RİSK",IF(U8=25,"ACİL MÜDAHALE",""))))))</f>
        <v>DÜŞÜK RİSK</v>
      </c>
      <c r="W8" s="93"/>
      <c r="X8" s="93"/>
      <c r="Y8" s="44" t="s">
        <v>120</v>
      </c>
      <c r="Z8" s="341"/>
    </row>
    <row r="9" spans="1:48" ht="49.95" customHeight="1" x14ac:dyDescent="0.25">
      <c r="A9" s="30">
        <v>4</v>
      </c>
      <c r="B9" s="101"/>
      <c r="C9" s="102"/>
      <c r="D9" s="103"/>
      <c r="E9" s="101"/>
      <c r="F9" s="103"/>
      <c r="G9" s="104" t="s">
        <v>480</v>
      </c>
      <c r="H9" s="105"/>
      <c r="I9" s="106"/>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44" t="s">
        <v>120</v>
      </c>
      <c r="Z9" s="341"/>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44" t="s">
        <v>120</v>
      </c>
      <c r="Z10" s="341"/>
    </row>
    <row r="11" spans="1:48" ht="49.95" customHeight="1" x14ac:dyDescent="0.25">
      <c r="A11" s="30">
        <v>6</v>
      </c>
      <c r="B11" s="98" t="s">
        <v>245</v>
      </c>
      <c r="C11" s="99"/>
      <c r="D11" s="100"/>
      <c r="E11" s="98" t="s">
        <v>166</v>
      </c>
      <c r="F11" s="100"/>
      <c r="G11" s="74" t="s">
        <v>136</v>
      </c>
      <c r="H11" s="92"/>
      <c r="I11" s="77"/>
      <c r="J11" s="95" t="s">
        <v>137</v>
      </c>
      <c r="K11" s="95" t="s">
        <v>563</v>
      </c>
      <c r="L11" s="95" t="s">
        <v>564</v>
      </c>
      <c r="M11" s="31">
        <v>5</v>
      </c>
      <c r="N11" s="31">
        <v>3</v>
      </c>
      <c r="O11" s="31">
        <f t="shared" si="3"/>
        <v>15</v>
      </c>
      <c r="P11" s="31" t="str">
        <f t="shared" si="4"/>
        <v>YÜKSEK RİSK</v>
      </c>
      <c r="Q11" s="32" t="s">
        <v>23</v>
      </c>
      <c r="R11" s="89" t="s">
        <v>569</v>
      </c>
      <c r="S11" s="31">
        <v>0.3</v>
      </c>
      <c r="T11" s="31">
        <v>15</v>
      </c>
      <c r="U11" s="33">
        <f t="shared" si="5"/>
        <v>4.5</v>
      </c>
      <c r="V11" s="31" t="str">
        <f t="shared" si="6"/>
        <v>DÜŞÜK RİSK</v>
      </c>
      <c r="W11" s="89" t="s">
        <v>1073</v>
      </c>
      <c r="X11" s="89" t="s">
        <v>955</v>
      </c>
      <c r="Y11" s="44" t="s">
        <v>120</v>
      </c>
      <c r="Z11" s="341" t="s">
        <v>572</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44" t="s">
        <v>120</v>
      </c>
      <c r="Z12" s="341"/>
    </row>
    <row r="13" spans="1:48" ht="49.95" customHeight="1" x14ac:dyDescent="0.25">
      <c r="A13" s="30">
        <v>8</v>
      </c>
      <c r="B13" s="101"/>
      <c r="C13" s="102"/>
      <c r="D13" s="103"/>
      <c r="E13" s="101"/>
      <c r="F13" s="103"/>
      <c r="G13" s="74" t="s">
        <v>565</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44" t="s">
        <v>120</v>
      </c>
      <c r="Z13" s="341"/>
    </row>
    <row r="14" spans="1:48" ht="49.95" customHeight="1" x14ac:dyDescent="0.25">
      <c r="A14" s="30">
        <v>9</v>
      </c>
      <c r="B14" s="101"/>
      <c r="C14" s="102"/>
      <c r="D14" s="103"/>
      <c r="E14" s="101"/>
      <c r="F14" s="103"/>
      <c r="G14" s="104" t="s">
        <v>480</v>
      </c>
      <c r="H14" s="105"/>
      <c r="I14" s="106"/>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44" t="s">
        <v>120</v>
      </c>
      <c r="Z14" s="341"/>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44" t="s">
        <v>120</v>
      </c>
      <c r="Z15" s="341"/>
    </row>
    <row r="16" spans="1:48" ht="49.95" customHeight="1" x14ac:dyDescent="0.25">
      <c r="A16" s="30">
        <v>11</v>
      </c>
      <c r="B16" s="98" t="s">
        <v>134</v>
      </c>
      <c r="C16" s="99"/>
      <c r="D16" s="100"/>
      <c r="E16" s="98" t="s">
        <v>146</v>
      </c>
      <c r="F16" s="100"/>
      <c r="G16" s="74" t="s">
        <v>136</v>
      </c>
      <c r="H16" s="92"/>
      <c r="I16" s="77"/>
      <c r="J16" s="95" t="s">
        <v>137</v>
      </c>
      <c r="K16" s="95" t="s">
        <v>563</v>
      </c>
      <c r="L16" s="95" t="s">
        <v>168</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1048</v>
      </c>
      <c r="X16" s="89" t="s">
        <v>955</v>
      </c>
      <c r="Y16" s="44" t="s">
        <v>120</v>
      </c>
      <c r="Z16" s="341" t="s">
        <v>572</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44" t="s">
        <v>120</v>
      </c>
      <c r="Z17" s="341"/>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2" t="str">
        <f t="shared" si="6"/>
        <v>ÖNEMSİZ RİSK</v>
      </c>
      <c r="W18" s="93"/>
      <c r="X18" s="93"/>
      <c r="Y18" s="44" t="s">
        <v>120</v>
      </c>
      <c r="Z18" s="341"/>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44" t="s">
        <v>120</v>
      </c>
      <c r="Z19" s="341"/>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2" t="str">
        <f t="shared" si="6"/>
        <v>ÖNEMSİZ RİSK</v>
      </c>
      <c r="W20" s="94"/>
      <c r="X20" s="94"/>
      <c r="Y20" s="44" t="s">
        <v>120</v>
      </c>
      <c r="Z20" s="341"/>
    </row>
    <row r="21" spans="1:26" ht="158.4" customHeight="1" x14ac:dyDescent="0.25">
      <c r="A21" s="30">
        <v>16</v>
      </c>
      <c r="B21" s="74" t="s">
        <v>150</v>
      </c>
      <c r="C21" s="92"/>
      <c r="D21" s="77"/>
      <c r="E21" s="74" t="s">
        <v>151</v>
      </c>
      <c r="F21" s="77"/>
      <c r="G21" s="74" t="s">
        <v>152</v>
      </c>
      <c r="H21" s="92"/>
      <c r="I21" s="77"/>
      <c r="J21" s="34" t="s">
        <v>153</v>
      </c>
      <c r="K21" s="35" t="s">
        <v>563</v>
      </c>
      <c r="L21" s="35" t="s">
        <v>155</v>
      </c>
      <c r="M21" s="31">
        <v>3</v>
      </c>
      <c r="N21" s="31">
        <v>2</v>
      </c>
      <c r="O21" s="31">
        <f t="shared" si="3"/>
        <v>6</v>
      </c>
      <c r="P21" s="31" t="str">
        <f t="shared" si="4"/>
        <v>DÜŞÜK RİSK</v>
      </c>
      <c r="Q21" s="32" t="s">
        <v>23</v>
      </c>
      <c r="R21" s="32" t="s">
        <v>274</v>
      </c>
      <c r="S21" s="31">
        <v>0.3</v>
      </c>
      <c r="T21" s="31">
        <v>6</v>
      </c>
      <c r="U21" s="33">
        <f t="shared" si="5"/>
        <v>1.7999999999999998</v>
      </c>
      <c r="V21" s="31" t="str">
        <f t="shared" si="6"/>
        <v>DÜŞÜK RİSK</v>
      </c>
      <c r="W21" s="32" t="s">
        <v>119</v>
      </c>
      <c r="X21" s="32" t="s">
        <v>955</v>
      </c>
      <c r="Y21" s="44" t="s">
        <v>120</v>
      </c>
      <c r="Z21" s="32" t="s">
        <v>573</v>
      </c>
    </row>
    <row r="22" spans="1:26" ht="121.8" customHeight="1" x14ac:dyDescent="0.25">
      <c r="A22" s="30">
        <v>17</v>
      </c>
      <c r="B22" s="74" t="s">
        <v>150</v>
      </c>
      <c r="C22" s="92"/>
      <c r="D22" s="77"/>
      <c r="E22" s="74" t="s">
        <v>156</v>
      </c>
      <c r="F22" s="77"/>
      <c r="G22" s="74" t="s">
        <v>152</v>
      </c>
      <c r="H22" s="92"/>
      <c r="I22" s="77"/>
      <c r="J22" s="34" t="s">
        <v>158</v>
      </c>
      <c r="K22" s="35" t="s">
        <v>563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955</v>
      </c>
      <c r="Y22" s="44" t="s">
        <v>120</v>
      </c>
      <c r="Z22" s="32" t="s">
        <v>574</v>
      </c>
    </row>
    <row r="23" spans="1:26" ht="199.8" customHeight="1" x14ac:dyDescent="0.25">
      <c r="A23" s="30">
        <v>18</v>
      </c>
      <c r="B23" s="74" t="s">
        <v>40</v>
      </c>
      <c r="C23" s="92"/>
      <c r="D23" s="77"/>
      <c r="E23" s="74" t="s">
        <v>41</v>
      </c>
      <c r="F23" s="77"/>
      <c r="G23" s="74" t="s">
        <v>42</v>
      </c>
      <c r="H23" s="92"/>
      <c r="I23" s="77"/>
      <c r="J23" s="34" t="s">
        <v>43</v>
      </c>
      <c r="K23" s="35" t="s">
        <v>563</v>
      </c>
      <c r="L23" s="35" t="s">
        <v>45</v>
      </c>
      <c r="M23" s="31">
        <v>3</v>
      </c>
      <c r="N23" s="31">
        <v>2</v>
      </c>
      <c r="O23" s="31">
        <f t="shared" si="3"/>
        <v>6</v>
      </c>
      <c r="P23" s="31" t="str">
        <f t="shared" si="4"/>
        <v>DÜŞÜK RİSK</v>
      </c>
      <c r="Q23" s="32" t="s">
        <v>23</v>
      </c>
      <c r="R23" s="32" t="s">
        <v>273</v>
      </c>
      <c r="S23" s="31">
        <v>0.3</v>
      </c>
      <c r="T23" s="31">
        <v>6</v>
      </c>
      <c r="U23" s="33">
        <f t="shared" si="5"/>
        <v>1.7999999999999998</v>
      </c>
      <c r="V23" s="31" t="str">
        <f t="shared" si="6"/>
        <v>DÜŞÜK RİSK</v>
      </c>
      <c r="W23" s="32" t="s">
        <v>119</v>
      </c>
      <c r="X23" s="32" t="s">
        <v>955</v>
      </c>
      <c r="Y23" s="44" t="s">
        <v>120</v>
      </c>
      <c r="Z23" s="32" t="s">
        <v>573</v>
      </c>
    </row>
    <row r="24" spans="1:26" ht="144" customHeight="1" x14ac:dyDescent="0.25">
      <c r="A24" s="30">
        <v>19</v>
      </c>
      <c r="B24" s="74" t="s">
        <v>40</v>
      </c>
      <c r="C24" s="92"/>
      <c r="D24" s="77"/>
      <c r="E24" s="74" t="s">
        <v>46</v>
      </c>
      <c r="F24" s="77"/>
      <c r="G24" s="74" t="s">
        <v>47</v>
      </c>
      <c r="H24" s="92"/>
      <c r="I24" s="77"/>
      <c r="J24" s="34" t="s">
        <v>48</v>
      </c>
      <c r="K24" s="35" t="s">
        <v>563</v>
      </c>
      <c r="L24" s="35" t="s">
        <v>45</v>
      </c>
      <c r="M24" s="31">
        <v>3</v>
      </c>
      <c r="N24" s="31">
        <v>2</v>
      </c>
      <c r="O24" s="31">
        <f t="shared" si="3"/>
        <v>6</v>
      </c>
      <c r="P24" s="31" t="str">
        <f t="shared" si="4"/>
        <v>DÜŞÜK RİSK</v>
      </c>
      <c r="Q24" s="32" t="s">
        <v>23</v>
      </c>
      <c r="R24" s="32" t="s">
        <v>274</v>
      </c>
      <c r="S24" s="31">
        <v>0.3</v>
      </c>
      <c r="T24" s="31">
        <v>6</v>
      </c>
      <c r="U24" s="33">
        <f t="shared" si="5"/>
        <v>1.7999999999999998</v>
      </c>
      <c r="V24" s="31" t="str">
        <f t="shared" si="6"/>
        <v>DÜŞÜK RİSK</v>
      </c>
      <c r="W24" s="32" t="s">
        <v>119</v>
      </c>
      <c r="X24" s="32" t="s">
        <v>955</v>
      </c>
      <c r="Y24" s="44" t="s">
        <v>120</v>
      </c>
      <c r="Z24" s="32" t="s">
        <v>573</v>
      </c>
    </row>
    <row r="25" spans="1:26" ht="121.8" customHeight="1" x14ac:dyDescent="0.25">
      <c r="A25" s="30">
        <v>20</v>
      </c>
      <c r="B25" s="74" t="s">
        <v>40</v>
      </c>
      <c r="C25" s="92"/>
      <c r="D25" s="77"/>
      <c r="E25" s="74" t="s">
        <v>49</v>
      </c>
      <c r="F25" s="77"/>
      <c r="G25" s="74" t="s">
        <v>50</v>
      </c>
      <c r="H25" s="92"/>
      <c r="I25" s="77"/>
      <c r="J25" s="34" t="s">
        <v>51</v>
      </c>
      <c r="K25" s="35" t="s">
        <v>563</v>
      </c>
      <c r="L25" s="35" t="s">
        <v>45</v>
      </c>
      <c r="M25" s="31">
        <v>2</v>
      </c>
      <c r="N25" s="31">
        <v>4</v>
      </c>
      <c r="O25" s="31">
        <f t="shared" si="3"/>
        <v>8</v>
      </c>
      <c r="P25" s="31" t="str">
        <f t="shared" si="4"/>
        <v>ORTA RİSK</v>
      </c>
      <c r="Q25" s="32" t="s">
        <v>23</v>
      </c>
      <c r="R25" s="32" t="s">
        <v>108</v>
      </c>
      <c r="S25" s="31">
        <v>0.3</v>
      </c>
      <c r="T25" s="31">
        <v>8</v>
      </c>
      <c r="U25" s="33">
        <f t="shared" si="5"/>
        <v>2.4</v>
      </c>
      <c r="V25" s="31" t="str">
        <f t="shared" si="6"/>
        <v>DÜŞÜK RİSK</v>
      </c>
      <c r="W25" s="32" t="s">
        <v>119</v>
      </c>
      <c r="X25" s="32" t="s">
        <v>955</v>
      </c>
      <c r="Y25" s="44" t="s">
        <v>120</v>
      </c>
      <c r="Z25" s="32" t="s">
        <v>417</v>
      </c>
    </row>
    <row r="26" spans="1:26" ht="127.8" customHeight="1" x14ac:dyDescent="0.25">
      <c r="A26" s="30">
        <v>21</v>
      </c>
      <c r="B26" s="74" t="s">
        <v>171</v>
      </c>
      <c r="C26" s="92"/>
      <c r="D26" s="77"/>
      <c r="E26" s="74" t="s">
        <v>53</v>
      </c>
      <c r="F26" s="77"/>
      <c r="G26" s="74" t="s">
        <v>172</v>
      </c>
      <c r="H26" s="92"/>
      <c r="I26" s="77"/>
      <c r="J26" s="34" t="s">
        <v>173</v>
      </c>
      <c r="K26" s="35" t="s">
        <v>563</v>
      </c>
      <c r="L26" s="35" t="s">
        <v>56</v>
      </c>
      <c r="M26" s="31">
        <v>3</v>
      </c>
      <c r="N26" s="31">
        <v>3</v>
      </c>
      <c r="O26" s="31">
        <f t="shared" si="3"/>
        <v>9</v>
      </c>
      <c r="P26" s="31" t="str">
        <f t="shared" si="4"/>
        <v>ORTA RİSK</v>
      </c>
      <c r="Q26" s="32" t="s">
        <v>24</v>
      </c>
      <c r="R26" s="32" t="s">
        <v>109</v>
      </c>
      <c r="S26" s="31">
        <v>0.5</v>
      </c>
      <c r="T26" s="31">
        <v>9</v>
      </c>
      <c r="U26" s="33">
        <f t="shared" si="5"/>
        <v>4.5</v>
      </c>
      <c r="V26" s="31" t="str">
        <f t="shared" si="6"/>
        <v>DÜŞÜK RİSK</v>
      </c>
      <c r="W26" s="32" t="s">
        <v>121</v>
      </c>
      <c r="X26" s="32" t="s">
        <v>955</v>
      </c>
      <c r="Y26" s="44" t="s">
        <v>120</v>
      </c>
      <c r="Z26" s="32" t="s">
        <v>417</v>
      </c>
    </row>
    <row r="27" spans="1:26" ht="112.8" customHeight="1" x14ac:dyDescent="0.25">
      <c r="A27" s="30">
        <v>22</v>
      </c>
      <c r="B27" s="74" t="s">
        <v>174</v>
      </c>
      <c r="C27" s="92"/>
      <c r="D27" s="77"/>
      <c r="E27" s="74" t="s">
        <v>175</v>
      </c>
      <c r="F27" s="77"/>
      <c r="G27" s="74" t="s">
        <v>176</v>
      </c>
      <c r="H27" s="92"/>
      <c r="I27" s="77"/>
      <c r="J27" s="34" t="s">
        <v>374</v>
      </c>
      <c r="K27" s="35" t="s">
        <v>563</v>
      </c>
      <c r="L27" s="35" t="s">
        <v>56</v>
      </c>
      <c r="M27" s="31">
        <v>3</v>
      </c>
      <c r="N27" s="31">
        <v>4</v>
      </c>
      <c r="O27" s="31">
        <f t="shared" si="3"/>
        <v>12</v>
      </c>
      <c r="P27" s="31" t="str">
        <f t="shared" si="4"/>
        <v>ORTA RİSK</v>
      </c>
      <c r="Q27" s="32" t="s">
        <v>24</v>
      </c>
      <c r="R27" s="32" t="s">
        <v>275</v>
      </c>
      <c r="S27" s="31">
        <v>0.5</v>
      </c>
      <c r="T27" s="31">
        <v>12</v>
      </c>
      <c r="U27" s="33">
        <f t="shared" si="5"/>
        <v>6</v>
      </c>
      <c r="V27" s="31" t="str">
        <f t="shared" si="6"/>
        <v>DÜŞÜK RİSK</v>
      </c>
      <c r="W27" s="32" t="s">
        <v>121</v>
      </c>
      <c r="X27" s="32" t="s">
        <v>955</v>
      </c>
      <c r="Y27" s="44" t="s">
        <v>120</v>
      </c>
      <c r="Z27" s="32" t="s">
        <v>417</v>
      </c>
    </row>
    <row r="28" spans="1:26" ht="114.6" customHeight="1" x14ac:dyDescent="0.25">
      <c r="A28" s="30">
        <v>23</v>
      </c>
      <c r="B28" s="74" t="s">
        <v>185</v>
      </c>
      <c r="C28" s="92"/>
      <c r="D28" s="77"/>
      <c r="E28" s="74" t="s">
        <v>58</v>
      </c>
      <c r="F28" s="77"/>
      <c r="G28" s="74" t="s">
        <v>59</v>
      </c>
      <c r="H28" s="92"/>
      <c r="I28" s="77"/>
      <c r="J28" s="34" t="s">
        <v>186</v>
      </c>
      <c r="K28" s="35" t="s">
        <v>563</v>
      </c>
      <c r="L28" s="35" t="s">
        <v>56</v>
      </c>
      <c r="M28" s="31">
        <v>3</v>
      </c>
      <c r="N28" s="31">
        <v>4</v>
      </c>
      <c r="O28" s="31">
        <f t="shared" si="3"/>
        <v>12</v>
      </c>
      <c r="P28" s="31" t="str">
        <f t="shared" si="4"/>
        <v>ORTA RİSK</v>
      </c>
      <c r="Q28" s="32" t="s">
        <v>24</v>
      </c>
      <c r="R28" s="32" t="s">
        <v>110</v>
      </c>
      <c r="S28" s="31">
        <v>0.5</v>
      </c>
      <c r="T28" s="31">
        <v>12</v>
      </c>
      <c r="U28" s="33">
        <f t="shared" si="5"/>
        <v>6</v>
      </c>
      <c r="V28" s="31" t="str">
        <f t="shared" si="6"/>
        <v>DÜŞÜK RİSK</v>
      </c>
      <c r="W28" s="32" t="s">
        <v>121</v>
      </c>
      <c r="X28" s="32" t="s">
        <v>955</v>
      </c>
      <c r="Y28" s="44" t="s">
        <v>120</v>
      </c>
      <c r="Z28" s="32" t="s">
        <v>417</v>
      </c>
    </row>
    <row r="29" spans="1:26" ht="81" customHeight="1" x14ac:dyDescent="0.25">
      <c r="A29" s="30">
        <v>24</v>
      </c>
      <c r="B29" s="74" t="s">
        <v>187</v>
      </c>
      <c r="C29" s="92"/>
      <c r="D29" s="77"/>
      <c r="E29" s="74" t="s">
        <v>188</v>
      </c>
      <c r="F29" s="77"/>
      <c r="G29" s="74" t="s">
        <v>189</v>
      </c>
      <c r="H29" s="92"/>
      <c r="I29" s="77"/>
      <c r="J29" s="35" t="s">
        <v>190</v>
      </c>
      <c r="K29" s="35" t="s">
        <v>563</v>
      </c>
      <c r="L29" s="35" t="s">
        <v>191</v>
      </c>
      <c r="M29" s="31">
        <v>1</v>
      </c>
      <c r="N29" s="31">
        <v>4</v>
      </c>
      <c r="O29" s="31">
        <f t="shared" si="3"/>
        <v>4</v>
      </c>
      <c r="P29" s="31" t="str">
        <f t="shared" si="4"/>
        <v>DÜŞÜK RİSK</v>
      </c>
      <c r="Q29" s="32" t="s">
        <v>23</v>
      </c>
      <c r="R29" s="32" t="s">
        <v>113</v>
      </c>
      <c r="S29" s="31">
        <v>0.3</v>
      </c>
      <c r="T29" s="31">
        <v>4</v>
      </c>
      <c r="U29" s="33">
        <f t="shared" si="5"/>
        <v>1.2</v>
      </c>
      <c r="V29" s="31" t="str">
        <f t="shared" si="6"/>
        <v>DÜŞÜK RİSK</v>
      </c>
      <c r="W29" s="32" t="s">
        <v>1046</v>
      </c>
      <c r="X29" s="32" t="s">
        <v>955</v>
      </c>
      <c r="Y29" s="32" t="s">
        <v>128</v>
      </c>
      <c r="Z29" s="43" t="s">
        <v>191</v>
      </c>
    </row>
    <row r="30" spans="1:26" ht="85.8" customHeight="1" x14ac:dyDescent="0.25">
      <c r="A30" s="30">
        <v>25</v>
      </c>
      <c r="B30" s="74" t="s">
        <v>192</v>
      </c>
      <c r="C30" s="92"/>
      <c r="D30" s="77"/>
      <c r="E30" s="74" t="s">
        <v>193</v>
      </c>
      <c r="F30" s="77"/>
      <c r="G30" s="74" t="s">
        <v>194</v>
      </c>
      <c r="H30" s="92"/>
      <c r="I30" s="77"/>
      <c r="J30" s="35" t="s">
        <v>190</v>
      </c>
      <c r="K30" s="35" t="s">
        <v>563</v>
      </c>
      <c r="L30" s="35" t="s">
        <v>195</v>
      </c>
      <c r="M30" s="31">
        <v>4</v>
      </c>
      <c r="N30" s="31">
        <v>4</v>
      </c>
      <c r="O30" s="31">
        <f t="shared" si="3"/>
        <v>16</v>
      </c>
      <c r="P30" s="31" t="str">
        <f t="shared" si="4"/>
        <v>YÜKSEK RİSK</v>
      </c>
      <c r="Q30" s="32" t="s">
        <v>23</v>
      </c>
      <c r="R30" s="32" t="s">
        <v>112</v>
      </c>
      <c r="S30" s="31">
        <v>0.3</v>
      </c>
      <c r="T30" s="31">
        <v>16</v>
      </c>
      <c r="U30" s="33">
        <f t="shared" si="5"/>
        <v>4.8</v>
      </c>
      <c r="V30" s="31" t="str">
        <f t="shared" si="6"/>
        <v>DÜŞÜK RİSK</v>
      </c>
      <c r="W30" s="32" t="s">
        <v>1050</v>
      </c>
      <c r="X30" s="32" t="s">
        <v>955</v>
      </c>
      <c r="Y30" s="32" t="s">
        <v>120</v>
      </c>
      <c r="Z30" s="32" t="s">
        <v>195</v>
      </c>
    </row>
    <row r="31" spans="1:26" ht="198" customHeight="1" x14ac:dyDescent="0.25">
      <c r="A31" s="30">
        <v>26</v>
      </c>
      <c r="B31" s="74" t="s">
        <v>561</v>
      </c>
      <c r="C31" s="92"/>
      <c r="D31" s="77"/>
      <c r="E31" s="74" t="s">
        <v>197</v>
      </c>
      <c r="F31" s="77"/>
      <c r="G31" s="74" t="s">
        <v>198</v>
      </c>
      <c r="H31" s="92"/>
      <c r="I31" s="77"/>
      <c r="J31" s="34" t="s">
        <v>199</v>
      </c>
      <c r="K31" s="35" t="s">
        <v>563</v>
      </c>
      <c r="L31" s="35" t="s">
        <v>204</v>
      </c>
      <c r="M31" s="31">
        <v>2</v>
      </c>
      <c r="N31" s="31">
        <v>3</v>
      </c>
      <c r="O31" s="31">
        <f t="shared" si="3"/>
        <v>6</v>
      </c>
      <c r="P31" s="31" t="str">
        <f t="shared" si="4"/>
        <v>DÜŞÜK RİSK</v>
      </c>
      <c r="Q31" s="32" t="s">
        <v>23</v>
      </c>
      <c r="R31" s="32" t="s">
        <v>570</v>
      </c>
      <c r="S31" s="31">
        <v>0.3</v>
      </c>
      <c r="T31" s="31">
        <v>6</v>
      </c>
      <c r="U31" s="33">
        <f t="shared" si="5"/>
        <v>1.7999999999999998</v>
      </c>
      <c r="V31" s="31" t="str">
        <f t="shared" si="6"/>
        <v>DÜŞÜK RİSK</v>
      </c>
      <c r="W31" s="32" t="s">
        <v>1040</v>
      </c>
      <c r="X31" s="32" t="s">
        <v>955</v>
      </c>
      <c r="Y31" s="44" t="s">
        <v>120</v>
      </c>
      <c r="Z31" s="43" t="s">
        <v>423</v>
      </c>
    </row>
    <row r="32" spans="1:26" ht="41.4" x14ac:dyDescent="0.25">
      <c r="A32" s="30">
        <v>27</v>
      </c>
      <c r="B32" s="74" t="s">
        <v>562</v>
      </c>
      <c r="C32" s="75"/>
      <c r="D32" s="76"/>
      <c r="E32" s="74" t="s">
        <v>206</v>
      </c>
      <c r="F32" s="77"/>
      <c r="G32" s="74" t="s">
        <v>566</v>
      </c>
      <c r="H32" s="92"/>
      <c r="I32" s="77"/>
      <c r="J32" s="35" t="s">
        <v>567</v>
      </c>
      <c r="K32" s="35" t="s">
        <v>563</v>
      </c>
      <c r="L32" s="35" t="s">
        <v>568</v>
      </c>
      <c r="M32" s="31">
        <v>2</v>
      </c>
      <c r="N32" s="31">
        <v>3</v>
      </c>
      <c r="O32" s="31">
        <f t="shared" si="0"/>
        <v>6</v>
      </c>
      <c r="P32" s="31" t="str">
        <f t="shared" si="1"/>
        <v>DÜŞÜK RİSK</v>
      </c>
      <c r="Q32" s="32" t="s">
        <v>23</v>
      </c>
      <c r="R32" s="32" t="s">
        <v>571</v>
      </c>
      <c r="S32" s="31">
        <v>0.3</v>
      </c>
      <c r="T32" s="31">
        <v>6</v>
      </c>
      <c r="U32" s="33">
        <f t="shared" si="2"/>
        <v>1.7999999999999998</v>
      </c>
      <c r="V32" s="31" t="str">
        <f t="shared" ref="V32:V37" si="7">IF(U32=0,"RİSK YOK",IF(AND(U32&gt;0,U32&lt;=1),"ÖNEMSİZ RİSK",IF(AND(U32&gt;1,U32&lt;=6),"DÜŞÜK RİSK",IF(AND(U32&gt;6,U32&lt;=12),"ORTA RİSK",IF(AND(U32&gt;12,U32&lt;25),"YÜKSEK RİSK",IF(U32=25,"ACİL MÜDAHALE",""))))))</f>
        <v>DÜŞÜK RİSK</v>
      </c>
      <c r="W32" s="32" t="s">
        <v>1044</v>
      </c>
      <c r="X32" s="32" t="s">
        <v>955</v>
      </c>
      <c r="Y32" s="44" t="s">
        <v>120</v>
      </c>
      <c r="Z32" s="43" t="s">
        <v>575</v>
      </c>
    </row>
    <row r="33" spans="1:26" ht="105.6" customHeight="1" x14ac:dyDescent="0.25">
      <c r="A33" s="30">
        <v>28</v>
      </c>
      <c r="B33" s="74" t="s">
        <v>359</v>
      </c>
      <c r="C33" s="75"/>
      <c r="D33" s="76"/>
      <c r="E33" s="74" t="s">
        <v>358</v>
      </c>
      <c r="F33" s="77"/>
      <c r="G33" s="74" t="s">
        <v>371</v>
      </c>
      <c r="H33" s="92"/>
      <c r="I33" s="77"/>
      <c r="J33" s="35" t="s">
        <v>78</v>
      </c>
      <c r="K33" s="35" t="s">
        <v>298</v>
      </c>
      <c r="L33" s="35" t="s">
        <v>990</v>
      </c>
      <c r="M33" s="31">
        <v>2</v>
      </c>
      <c r="N33" s="31">
        <v>4</v>
      </c>
      <c r="O33" s="31">
        <f t="shared" si="0"/>
        <v>8</v>
      </c>
      <c r="P33" s="31" t="str">
        <f t="shared" si="1"/>
        <v>ORTA RİSK</v>
      </c>
      <c r="Q33" s="32" t="s">
        <v>23</v>
      </c>
      <c r="R33" s="32" t="s">
        <v>412</v>
      </c>
      <c r="S33" s="31">
        <v>0.3</v>
      </c>
      <c r="T33" s="31">
        <v>8</v>
      </c>
      <c r="U33" s="33">
        <f t="shared" si="2"/>
        <v>2.4</v>
      </c>
      <c r="V33" s="31" t="str">
        <f t="shared" si="7"/>
        <v>DÜŞÜK RİSK</v>
      </c>
      <c r="W33" s="32" t="s">
        <v>125</v>
      </c>
      <c r="X33" s="32" t="s">
        <v>443</v>
      </c>
      <c r="Y33" s="32" t="s">
        <v>120</v>
      </c>
      <c r="Z33" s="32" t="s">
        <v>444</v>
      </c>
    </row>
    <row r="34" spans="1:26" ht="109.8" customHeight="1" x14ac:dyDescent="0.25">
      <c r="A34" s="30">
        <v>29</v>
      </c>
      <c r="B34" s="74" t="s">
        <v>75</v>
      </c>
      <c r="C34" s="75"/>
      <c r="D34" s="76"/>
      <c r="E34" s="74" t="s">
        <v>76</v>
      </c>
      <c r="F34" s="77"/>
      <c r="G34" s="74" t="s">
        <v>77</v>
      </c>
      <c r="H34" s="92"/>
      <c r="I34" s="77"/>
      <c r="J34" s="35" t="s">
        <v>78</v>
      </c>
      <c r="K34" s="35" t="s">
        <v>298</v>
      </c>
      <c r="L34" s="35" t="s">
        <v>990</v>
      </c>
      <c r="M34" s="31">
        <v>1</v>
      </c>
      <c r="N34" s="31">
        <v>4</v>
      </c>
      <c r="O34" s="31">
        <f t="shared" si="0"/>
        <v>4</v>
      </c>
      <c r="P34" s="31" t="str">
        <f t="shared" si="1"/>
        <v>DÜŞÜK RİSK</v>
      </c>
      <c r="Q34" s="32" t="s">
        <v>23</v>
      </c>
      <c r="R34" s="32" t="s">
        <v>114</v>
      </c>
      <c r="S34" s="31">
        <v>0.3</v>
      </c>
      <c r="T34" s="31">
        <v>4</v>
      </c>
      <c r="U34" s="33">
        <f t="shared" si="2"/>
        <v>1.2</v>
      </c>
      <c r="V34" s="31" t="str">
        <f t="shared" si="7"/>
        <v>DÜŞÜK RİSK</v>
      </c>
      <c r="W34" s="32" t="s">
        <v>125</v>
      </c>
      <c r="X34" s="32" t="s">
        <v>443</v>
      </c>
      <c r="Y34" s="32" t="s">
        <v>120</v>
      </c>
      <c r="Z34" s="32" t="s">
        <v>982</v>
      </c>
    </row>
    <row r="35" spans="1:26" ht="147" customHeight="1" x14ac:dyDescent="0.25">
      <c r="A35" s="30">
        <v>30</v>
      </c>
      <c r="B35" s="74" t="s">
        <v>85</v>
      </c>
      <c r="C35" s="92"/>
      <c r="D35" s="77"/>
      <c r="E35" s="74" t="s">
        <v>82</v>
      </c>
      <c r="F35" s="77"/>
      <c r="G35" s="74" t="s">
        <v>86</v>
      </c>
      <c r="H35" s="92"/>
      <c r="I35" s="77"/>
      <c r="J35" s="35" t="s">
        <v>84</v>
      </c>
      <c r="K35" s="35" t="s">
        <v>936</v>
      </c>
      <c r="L35" s="35" t="s">
        <v>950</v>
      </c>
      <c r="M35" s="31">
        <v>1</v>
      </c>
      <c r="N35" s="31">
        <v>5</v>
      </c>
      <c r="O35" s="31">
        <f t="shared" si="0"/>
        <v>5</v>
      </c>
      <c r="P35" s="31" t="str">
        <f t="shared" si="1"/>
        <v>DÜŞÜK RİSK</v>
      </c>
      <c r="Q35" s="32" t="s">
        <v>22</v>
      </c>
      <c r="R35" s="32" t="s">
        <v>113</v>
      </c>
      <c r="S35" s="31">
        <v>0.1</v>
      </c>
      <c r="T35" s="31">
        <v>5</v>
      </c>
      <c r="U35" s="33">
        <f t="shared" si="2"/>
        <v>0.5</v>
      </c>
      <c r="V35" s="32" t="str">
        <f t="shared" si="7"/>
        <v>ÖNEMSİZ RİSK</v>
      </c>
      <c r="W35" s="32" t="s">
        <v>127</v>
      </c>
      <c r="X35" s="32" t="s">
        <v>967</v>
      </c>
      <c r="Y35" s="32" t="s">
        <v>128</v>
      </c>
      <c r="Z35" s="32" t="s">
        <v>447</v>
      </c>
    </row>
    <row r="36" spans="1:26" ht="78.599999999999994" customHeight="1" x14ac:dyDescent="0.25">
      <c r="A36" s="30">
        <v>31</v>
      </c>
      <c r="B36" s="74" t="s">
        <v>81</v>
      </c>
      <c r="C36" s="92"/>
      <c r="D36" s="77"/>
      <c r="E36" s="74" t="s">
        <v>82</v>
      </c>
      <c r="F36" s="77"/>
      <c r="G36" s="74" t="s">
        <v>83</v>
      </c>
      <c r="H36" s="92"/>
      <c r="I36" s="77"/>
      <c r="J36" s="35" t="s">
        <v>84</v>
      </c>
      <c r="K36" s="35" t="s">
        <v>935</v>
      </c>
      <c r="L36" s="35" t="s">
        <v>965</v>
      </c>
      <c r="M36" s="31">
        <v>1</v>
      </c>
      <c r="N36" s="31">
        <v>5</v>
      </c>
      <c r="O36" s="31">
        <f t="shared" si="0"/>
        <v>5</v>
      </c>
      <c r="P36" s="31" t="str">
        <f t="shared" si="1"/>
        <v>DÜŞÜK RİSK</v>
      </c>
      <c r="Q36" s="32" t="s">
        <v>22</v>
      </c>
      <c r="R36" s="32" t="s">
        <v>115</v>
      </c>
      <c r="S36" s="31">
        <v>0.1</v>
      </c>
      <c r="T36" s="31">
        <v>5</v>
      </c>
      <c r="U36" s="33">
        <f t="shared" si="2"/>
        <v>0.5</v>
      </c>
      <c r="V36" s="32" t="str">
        <f t="shared" si="7"/>
        <v>ÖNEMSİZ RİSK</v>
      </c>
      <c r="W36" s="32" t="s">
        <v>127</v>
      </c>
      <c r="X36" s="32" t="s">
        <v>124</v>
      </c>
      <c r="Y36" s="32" t="s">
        <v>128</v>
      </c>
      <c r="Z36" s="32" t="s">
        <v>448</v>
      </c>
    </row>
    <row r="37" spans="1:26" ht="90.6" customHeight="1" x14ac:dyDescent="0.25">
      <c r="A37" s="30">
        <v>32</v>
      </c>
      <c r="B37" s="74" t="s">
        <v>87</v>
      </c>
      <c r="C37" s="92"/>
      <c r="D37" s="77"/>
      <c r="E37" s="74" t="s">
        <v>88</v>
      </c>
      <c r="F37" s="77"/>
      <c r="G37" s="74" t="s">
        <v>89</v>
      </c>
      <c r="H37" s="92"/>
      <c r="I37" s="77"/>
      <c r="J37" s="35" t="s">
        <v>90</v>
      </c>
      <c r="K37" s="35" t="s">
        <v>935</v>
      </c>
      <c r="L37" s="35" t="s">
        <v>962</v>
      </c>
      <c r="M37" s="31">
        <v>1</v>
      </c>
      <c r="N37" s="31">
        <v>5</v>
      </c>
      <c r="O37" s="31">
        <f t="shared" si="0"/>
        <v>5</v>
      </c>
      <c r="P37" s="31" t="str">
        <f t="shared" si="1"/>
        <v>DÜŞÜK RİSK</v>
      </c>
      <c r="Q37" s="32" t="s">
        <v>22</v>
      </c>
      <c r="R37" s="32" t="s">
        <v>115</v>
      </c>
      <c r="S37" s="31">
        <v>0.1</v>
      </c>
      <c r="T37" s="31">
        <v>5</v>
      </c>
      <c r="U37" s="33">
        <f t="shared" si="2"/>
        <v>0.5</v>
      </c>
      <c r="V37" s="32" t="str">
        <f t="shared" si="7"/>
        <v>ÖNEMSİZ RİSK</v>
      </c>
      <c r="W37" s="32" t="s">
        <v>1081</v>
      </c>
      <c r="X37" s="32" t="s">
        <v>124</v>
      </c>
      <c r="Y37" s="32" t="s">
        <v>131</v>
      </c>
      <c r="Z37" s="32" t="s">
        <v>433</v>
      </c>
    </row>
    <row r="38" spans="1:26" x14ac:dyDescent="0.25">
      <c r="A38" s="125"/>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row>
    <row r="39" spans="1:26" ht="30.6" customHeight="1" x14ac:dyDescent="0.3">
      <c r="A39" s="185" t="s">
        <v>38</v>
      </c>
      <c r="B39" s="186"/>
      <c r="C39" s="186"/>
      <c r="D39" s="186"/>
      <c r="E39" s="186"/>
      <c r="F39" s="186"/>
      <c r="G39" s="187"/>
      <c r="H39" s="9"/>
      <c r="I39" s="81" t="s">
        <v>39</v>
      </c>
      <c r="J39" s="82"/>
      <c r="K39" s="82"/>
      <c r="L39" s="82"/>
      <c r="M39" s="82"/>
      <c r="N39" s="82"/>
      <c r="O39" s="83"/>
      <c r="Q39" s="126" t="s">
        <v>14</v>
      </c>
      <c r="R39" s="188"/>
      <c r="S39" s="189"/>
      <c r="V39" s="9"/>
      <c r="W39" s="81" t="s">
        <v>15</v>
      </c>
      <c r="X39" s="82"/>
      <c r="Y39" s="82"/>
      <c r="Z39" s="83"/>
    </row>
    <row r="40" spans="1:26" ht="97.05" customHeight="1" x14ac:dyDescent="0.3">
      <c r="A40" s="115" t="s">
        <v>16</v>
      </c>
      <c r="B40" s="179"/>
      <c r="C40" s="179"/>
      <c r="D40" s="179"/>
      <c r="E40" s="179"/>
      <c r="F40" s="179"/>
      <c r="G40" s="180"/>
      <c r="H40" s="8"/>
      <c r="I40" s="118" t="s">
        <v>19</v>
      </c>
      <c r="J40" s="119"/>
      <c r="K40" s="119"/>
      <c r="L40" s="119"/>
      <c r="M40" s="181"/>
      <c r="N40" s="181"/>
      <c r="O40" s="182"/>
      <c r="Q40" s="121" t="s">
        <v>20</v>
      </c>
      <c r="R40" s="183"/>
      <c r="S40" s="184"/>
      <c r="V40" s="8"/>
      <c r="W40" s="196" t="s">
        <v>16</v>
      </c>
      <c r="X40" s="197"/>
      <c r="Y40" s="197"/>
      <c r="Z40" s="198"/>
    </row>
    <row r="41" spans="1:26" x14ac:dyDescent="0.25">
      <c r="A41" s="170"/>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1"/>
    </row>
    <row r="42" spans="1:26" ht="30" customHeight="1" x14ac:dyDescent="0.25">
      <c r="A42" s="162" t="s">
        <v>915</v>
      </c>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4"/>
    </row>
    <row r="43" spans="1:26" ht="52.5" customHeight="1" x14ac:dyDescent="0.25">
      <c r="A43" s="176" t="s">
        <v>17</v>
      </c>
      <c r="B43" s="177"/>
      <c r="C43" s="178"/>
      <c r="D43" s="165"/>
      <c r="E43" s="166"/>
      <c r="F43" s="166"/>
      <c r="G43" s="166"/>
      <c r="H43" s="166"/>
      <c r="I43" s="166"/>
      <c r="J43" s="166"/>
      <c r="K43" s="166"/>
      <c r="L43" s="166"/>
      <c r="M43" s="166"/>
      <c r="N43" s="166"/>
      <c r="O43" s="166"/>
      <c r="P43" s="166"/>
      <c r="Q43" s="166"/>
      <c r="R43" s="166"/>
      <c r="S43" s="166"/>
      <c r="T43" s="166"/>
      <c r="U43" s="166"/>
      <c r="V43" s="166"/>
      <c r="W43" s="166"/>
      <c r="X43" s="166"/>
      <c r="Y43" s="166"/>
      <c r="Z43" s="167"/>
    </row>
    <row r="44" spans="1:26" ht="123" customHeight="1" x14ac:dyDescent="0.25">
      <c r="A44" s="107" t="s">
        <v>18</v>
      </c>
      <c r="B44" s="107"/>
      <c r="C44" s="107"/>
      <c r="D44" s="165"/>
      <c r="E44" s="166"/>
      <c r="F44" s="166"/>
      <c r="G44" s="166"/>
      <c r="H44" s="166"/>
      <c r="I44" s="166"/>
      <c r="J44" s="166"/>
      <c r="K44" s="166"/>
      <c r="L44" s="166"/>
      <c r="M44" s="166"/>
      <c r="N44" s="166"/>
      <c r="O44" s="166"/>
      <c r="P44" s="166"/>
      <c r="Q44" s="166"/>
      <c r="R44" s="166"/>
      <c r="S44" s="166"/>
      <c r="T44" s="166"/>
      <c r="U44" s="166"/>
      <c r="V44" s="166"/>
      <c r="W44" s="166"/>
      <c r="X44" s="166"/>
      <c r="Y44" s="166"/>
      <c r="Z44" s="167"/>
    </row>
  </sheetData>
  <autoFilter ref="A5:Y37">
    <filterColumn colId="1" showButton="0"/>
    <filterColumn colId="2" showButton="0"/>
    <filterColumn colId="4" showButton="0"/>
    <filterColumn colId="6" showButton="0"/>
    <filterColumn colId="7" showButton="0"/>
  </autoFilter>
  <mergeCells count="133">
    <mergeCell ref="A2:D2"/>
    <mergeCell ref="M2:P2"/>
    <mergeCell ref="Q2:R2"/>
    <mergeCell ref="S2:V2"/>
    <mergeCell ref="A3:D3"/>
    <mergeCell ref="E3:R3"/>
    <mergeCell ref="S3:V3"/>
    <mergeCell ref="A1:Z1"/>
    <mergeCell ref="W2:Z2"/>
    <mergeCell ref="W3:Z3"/>
    <mergeCell ref="E2:L2"/>
    <mergeCell ref="B32:D32"/>
    <mergeCell ref="E32:F32"/>
    <mergeCell ref="G32:I32"/>
    <mergeCell ref="B22:D22"/>
    <mergeCell ref="E22:F22"/>
    <mergeCell ref="B23:D23"/>
    <mergeCell ref="E23:F23"/>
    <mergeCell ref="B30:D30"/>
    <mergeCell ref="E30:F30"/>
    <mergeCell ref="B31:D31"/>
    <mergeCell ref="E31:F31"/>
    <mergeCell ref="B27:D27"/>
    <mergeCell ref="E27:F27"/>
    <mergeCell ref="B28:D28"/>
    <mergeCell ref="E28:F28"/>
    <mergeCell ref="B29:D29"/>
    <mergeCell ref="E16:F20"/>
    <mergeCell ref="B21:D21"/>
    <mergeCell ref="E21:F21"/>
    <mergeCell ref="A4:A5"/>
    <mergeCell ref="B4:D5"/>
    <mergeCell ref="E4:F5"/>
    <mergeCell ref="G4:I5"/>
    <mergeCell ref="J4:J5"/>
    <mergeCell ref="K4:K5"/>
    <mergeCell ref="E11:F15"/>
    <mergeCell ref="B16:D20"/>
    <mergeCell ref="G16:I16"/>
    <mergeCell ref="J16:J20"/>
    <mergeCell ref="K16:K20"/>
    <mergeCell ref="G19:I19"/>
    <mergeCell ref="G20:I20"/>
    <mergeCell ref="B33:D33"/>
    <mergeCell ref="E33:F33"/>
    <mergeCell ref="G33:I33"/>
    <mergeCell ref="Y4:Y5"/>
    <mergeCell ref="Z4:Z5"/>
    <mergeCell ref="G6:I6"/>
    <mergeCell ref="G7:I7"/>
    <mergeCell ref="J6:J10"/>
    <mergeCell ref="K6:K10"/>
    <mergeCell ref="L4:L5"/>
    <mergeCell ref="M4:P4"/>
    <mergeCell ref="Q4:R4"/>
    <mergeCell ref="S4:V4"/>
    <mergeCell ref="W4:W5"/>
    <mergeCell ref="X4:X5"/>
    <mergeCell ref="B24:D24"/>
    <mergeCell ref="E24:F24"/>
    <mergeCell ref="B25:D25"/>
    <mergeCell ref="E25:F25"/>
    <mergeCell ref="B26:D26"/>
    <mergeCell ref="E26:F26"/>
    <mergeCell ref="B6:D10"/>
    <mergeCell ref="E6:F10"/>
    <mergeCell ref="B11:D15"/>
    <mergeCell ref="A40:G40"/>
    <mergeCell ref="I40:O40"/>
    <mergeCell ref="Q40:S40"/>
    <mergeCell ref="A38:Y38"/>
    <mergeCell ref="A39:G39"/>
    <mergeCell ref="I39:O39"/>
    <mergeCell ref="Q39:S39"/>
    <mergeCell ref="B37:D37"/>
    <mergeCell ref="E37:F37"/>
    <mergeCell ref="G37:I37"/>
    <mergeCell ref="W39:Z39"/>
    <mergeCell ref="W40:Z40"/>
    <mergeCell ref="B35:D35"/>
    <mergeCell ref="E35:F35"/>
    <mergeCell ref="G35:I35"/>
    <mergeCell ref="B36:D36"/>
    <mergeCell ref="E36:F36"/>
    <mergeCell ref="G36:I36"/>
    <mergeCell ref="B34:D34"/>
    <mergeCell ref="E34:F34"/>
    <mergeCell ref="G34:I34"/>
    <mergeCell ref="W6:W10"/>
    <mergeCell ref="X6:X10"/>
    <mergeCell ref="Z6:Z10"/>
    <mergeCell ref="W11:W15"/>
    <mergeCell ref="X11:X15"/>
    <mergeCell ref="Z11:Z15"/>
    <mergeCell ref="R6:R10"/>
    <mergeCell ref="R11:R15"/>
    <mergeCell ref="R16:R20"/>
    <mergeCell ref="L6:L10"/>
    <mergeCell ref="G8:I8"/>
    <mergeCell ref="G9:I9"/>
    <mergeCell ref="G10:I10"/>
    <mergeCell ref="G11:I11"/>
    <mergeCell ref="J11:J15"/>
    <mergeCell ref="K11:K15"/>
    <mergeCell ref="L11:L15"/>
    <mergeCell ref="G12:I12"/>
    <mergeCell ref="G13:I13"/>
    <mergeCell ref="G14:I14"/>
    <mergeCell ref="G15:I15"/>
    <mergeCell ref="A41:Z41"/>
    <mergeCell ref="A42:Z42"/>
    <mergeCell ref="D43:Z43"/>
    <mergeCell ref="D44:Z44"/>
    <mergeCell ref="W16:W20"/>
    <mergeCell ref="X16:X20"/>
    <mergeCell ref="Z16:Z20"/>
    <mergeCell ref="G27:I27"/>
    <mergeCell ref="G28:I28"/>
    <mergeCell ref="G29:I29"/>
    <mergeCell ref="G30:I30"/>
    <mergeCell ref="G31:I31"/>
    <mergeCell ref="G21:I21"/>
    <mergeCell ref="G22:I22"/>
    <mergeCell ref="G23:I23"/>
    <mergeCell ref="G24:I24"/>
    <mergeCell ref="G25:I25"/>
    <mergeCell ref="G26:I26"/>
    <mergeCell ref="E29:F29"/>
    <mergeCell ref="A43:C43"/>
    <mergeCell ref="A44:C44"/>
    <mergeCell ref="L16:L20"/>
    <mergeCell ref="G17:I17"/>
    <mergeCell ref="G18:I18"/>
  </mergeCells>
  <conditionalFormatting sqref="P6:P37 V6:V37">
    <cfRule type="cellIs" dxfId="139" priority="6" operator="equal">
      <formula>"DÜŞÜK"</formula>
    </cfRule>
    <cfRule type="cellIs" dxfId="138" priority="7" operator="equal">
      <formula>"DÜŞÜK"</formula>
    </cfRule>
    <cfRule type="cellIs" dxfId="137" priority="8" operator="equal">
      <formula>"YÜKSEK"</formula>
    </cfRule>
    <cfRule type="cellIs" dxfId="136" priority="9" operator="equal">
      <formula>"ORTA"</formula>
    </cfRule>
    <cfRule type="containsText" dxfId="135" priority="10" operator="containsText" text="DÜŞÜK">
      <formula>NOT(ISERROR(SEARCH("DÜŞÜK",P6)))</formula>
    </cfRule>
  </conditionalFormatting>
  <conditionalFormatting sqref="P6:P37 V6:V37">
    <cfRule type="cellIs" dxfId="134" priority="1" stopIfTrue="1" operator="equal">
      <formula>"ACİL MÜDAHALE"</formula>
    </cfRule>
    <cfRule type="cellIs" dxfId="133" priority="2" stopIfTrue="1" operator="equal">
      <formula>"YÜKSEK RİSK"</formula>
    </cfRule>
    <cfRule type="cellIs" dxfId="132" priority="3" stopIfTrue="1" operator="equal">
      <formula>"ORTA RİSK"</formula>
    </cfRule>
    <cfRule type="cellIs" dxfId="131" priority="4" stopIfTrue="1" operator="equal">
      <formula>"DÜŞÜK RİSK"</formula>
    </cfRule>
    <cfRule type="cellIs" dxfId="130" priority="5" operator="equal">
      <formula>"ÖNEMSİZ RİSK"</formula>
    </cfRule>
  </conditionalFormatting>
  <dataValidations count="4">
    <dataValidation type="list" allowBlank="1" showInputMessage="1" showErrorMessage="1" sqref="M25 M30:N37">
      <formula1>$AT$2:$AT$6</formula1>
    </dataValidation>
    <dataValidation type="list" allowBlank="1" showInputMessage="1" showErrorMessage="1" sqref="M26:M28 M6:M24 N6:N28 M29:N29">
      <formula1>$AQ$2:$AQ$6</formula1>
    </dataValidation>
    <dataValidation type="list" allowBlank="1" showInputMessage="1" showErrorMessage="1" sqref="S6:S37">
      <formula1>$AS$2:$AS$6</formula1>
    </dataValidation>
    <dataValidation type="list" allowBlank="1" showInputMessage="1" showErrorMessage="1" sqref="Q6:Q37">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8"/>
  <sheetViews>
    <sheetView view="pageBreakPreview" zoomScale="55" zoomScaleNormal="50" zoomScaleSheetLayoutView="55" workbookViewId="0">
      <selection activeCell="O8" sqref="O8"/>
    </sheetView>
  </sheetViews>
  <sheetFormatPr defaultColWidth="9.109375" defaultRowHeight="13.8" x14ac:dyDescent="0.25"/>
  <cols>
    <col min="1" max="1" width="5.109375" style="5" customWidth="1"/>
    <col min="2" max="4" width="8.6640625" style="5" customWidth="1"/>
    <col min="5" max="5" width="10.33203125" style="5" customWidth="1"/>
    <col min="6" max="7" width="7.44140625" style="5" customWidth="1"/>
    <col min="8" max="8" width="13.109375" style="5" customWidth="1"/>
    <col min="9" max="9" width="5.6640625" style="5" customWidth="1"/>
    <col min="10" max="10" width="16.88671875" style="5" customWidth="1"/>
    <col min="11" max="11" width="19.21875" style="5" customWidth="1"/>
    <col min="12" max="12" width="31.109375" style="5" customWidth="1"/>
    <col min="13" max="15" width="7.6640625" style="5" customWidth="1"/>
    <col min="16" max="16" width="11.6640625" style="5" customWidth="1"/>
    <col min="17" max="17" width="13.88671875" style="5" customWidth="1"/>
    <col min="18" max="18" width="42" style="5" customWidth="1"/>
    <col min="19" max="19" width="11.33203125" style="5" customWidth="1"/>
    <col min="20" max="20" width="7.88671875" style="5" customWidth="1"/>
    <col min="21" max="21" width="12" style="5" customWidth="1"/>
    <col min="22" max="22" width="11.6640625" style="5" customWidth="1"/>
    <col min="23" max="23" width="25.88671875" style="5" customWidth="1"/>
    <col min="24" max="24" width="18.6640625" style="5" customWidth="1"/>
    <col min="25" max="25" width="12.6640625" style="5" customWidth="1"/>
    <col min="26" max="26" width="18.5546875" style="1" customWidth="1"/>
    <col min="27" max="16384" width="9.109375" style="1"/>
  </cols>
  <sheetData>
    <row r="1" spans="1:48" ht="70.05" customHeight="1" x14ac:dyDescent="0.25">
      <c r="A1" s="190" t="s">
        <v>36</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48" s="45" customFormat="1" ht="75" x14ac:dyDescent="0.25">
      <c r="A2" s="158" t="s">
        <v>11</v>
      </c>
      <c r="B2" s="159"/>
      <c r="C2" s="159"/>
      <c r="D2" s="343"/>
      <c r="E2" s="205" t="s">
        <v>1015</v>
      </c>
      <c r="F2" s="137"/>
      <c r="G2" s="137"/>
      <c r="H2" s="137"/>
      <c r="I2" s="137"/>
      <c r="J2" s="137"/>
      <c r="K2" s="137"/>
      <c r="L2" s="138"/>
      <c r="M2" s="153" t="s">
        <v>9</v>
      </c>
      <c r="N2" s="154"/>
      <c r="O2" s="154"/>
      <c r="P2" s="344"/>
      <c r="Q2" s="319">
        <v>45047</v>
      </c>
      <c r="R2" s="345"/>
      <c r="S2" s="158" t="s">
        <v>10</v>
      </c>
      <c r="T2" s="159"/>
      <c r="U2" s="159"/>
      <c r="V2" s="159"/>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49"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50"/>
      <c r="AS5" s="46">
        <v>0.5</v>
      </c>
      <c r="AT5" s="46">
        <v>4</v>
      </c>
      <c r="AV5" s="10" t="s">
        <v>24</v>
      </c>
    </row>
    <row r="6" spans="1:48" ht="182.4" customHeight="1" x14ac:dyDescent="0.25">
      <c r="A6" s="30">
        <v>1</v>
      </c>
      <c r="B6" s="74" t="s">
        <v>40</v>
      </c>
      <c r="C6" s="92"/>
      <c r="D6" s="77"/>
      <c r="E6" s="74" t="s">
        <v>41</v>
      </c>
      <c r="F6" s="77"/>
      <c r="G6" s="74" t="s">
        <v>42</v>
      </c>
      <c r="H6" s="92"/>
      <c r="I6" s="77"/>
      <c r="J6" s="34" t="s">
        <v>43</v>
      </c>
      <c r="K6" s="35" t="s">
        <v>44</v>
      </c>
      <c r="L6" s="35" t="s">
        <v>45</v>
      </c>
      <c r="M6" s="31">
        <v>1</v>
      </c>
      <c r="N6" s="31">
        <v>4</v>
      </c>
      <c r="O6" s="31">
        <f t="shared" ref="O6:O20" si="0">M6*N6</f>
        <v>4</v>
      </c>
      <c r="P6" s="31" t="str">
        <f t="shared" ref="P6:P20" si="1">IF(O6=0,"RİSK YOK",IF(AND(O6&gt;0,O6&lt;=1),"ÖNEMSİZ RİSK",IF(AND(O6&gt;1,O6&lt;=6),"DÜŞÜK RİSK",IF(AND(O6&gt;6,O6&lt;=12),"ORTA RİSK",IF(AND(O6&gt;12,O6&lt;25),"YÜKSEK RİSK",IF(O6=25,"ACİL MÜDAHALE",""))))))</f>
        <v>DÜŞÜK RİSK</v>
      </c>
      <c r="Q6" s="32" t="s">
        <v>23</v>
      </c>
      <c r="R6" s="49" t="s">
        <v>1009</v>
      </c>
      <c r="S6" s="31">
        <v>0.3</v>
      </c>
      <c r="T6" s="31">
        <v>4</v>
      </c>
      <c r="U6" s="33">
        <f>S6*T6</f>
        <v>1.2</v>
      </c>
      <c r="V6" s="31" t="str">
        <f>IF(U6=0,"RİSK YOK",IF(AND(U6&gt;0,U6&lt;=1),"ÖNEMSİZ RİSK",IF(AND(U6&gt;1,U6&lt;=6),"DÜŞÜK RİSK",IF(AND(U6&gt;6,U6&lt;=12),"ORTA RİSK",IF(AND(U6&gt;12,U6&lt;25),"YÜKSEK RİSK",IF(U6=25,"ACİL MÜDAHALE",""))))))</f>
        <v>DÜŞÜK RİSK</v>
      </c>
      <c r="W6" s="32" t="s">
        <v>1066</v>
      </c>
      <c r="X6" s="32" t="s">
        <v>942</v>
      </c>
      <c r="Y6" s="32" t="s">
        <v>120</v>
      </c>
      <c r="Z6" s="3" t="s">
        <v>573</v>
      </c>
      <c r="AS6" s="11">
        <v>1</v>
      </c>
      <c r="AT6" s="11">
        <v>5</v>
      </c>
      <c r="AV6" s="10" t="s">
        <v>25</v>
      </c>
    </row>
    <row r="7" spans="1:48" ht="142.80000000000001" customHeight="1" x14ac:dyDescent="0.25">
      <c r="A7" s="30">
        <v>2</v>
      </c>
      <c r="B7" s="74" t="s">
        <v>40</v>
      </c>
      <c r="C7" s="92"/>
      <c r="D7" s="77"/>
      <c r="E7" s="74" t="s">
        <v>46</v>
      </c>
      <c r="F7" s="77"/>
      <c r="G7" s="74" t="s">
        <v>47</v>
      </c>
      <c r="H7" s="92"/>
      <c r="I7" s="77"/>
      <c r="J7" s="34" t="s">
        <v>48</v>
      </c>
      <c r="K7" s="35" t="s">
        <v>44</v>
      </c>
      <c r="L7" s="35" t="s">
        <v>45</v>
      </c>
      <c r="M7" s="31">
        <v>1</v>
      </c>
      <c r="N7" s="31">
        <v>4</v>
      </c>
      <c r="O7" s="31">
        <f t="shared" si="0"/>
        <v>4</v>
      </c>
      <c r="P7" s="31" t="str">
        <f t="shared" si="1"/>
        <v>DÜŞÜK RİSK</v>
      </c>
      <c r="Q7" s="32" t="s">
        <v>23</v>
      </c>
      <c r="R7" s="49" t="s">
        <v>1009</v>
      </c>
      <c r="S7" s="31">
        <v>0.3</v>
      </c>
      <c r="T7" s="31">
        <v>4</v>
      </c>
      <c r="U7" s="33">
        <f t="shared" ref="U7:U20" si="2">S7*T7</f>
        <v>1.2</v>
      </c>
      <c r="V7" s="31" t="str">
        <f>IF(U7=0,"RİSK YOK",IF(AND(U7&gt;0,U7&lt;=1),"ÖNEMSİZ RİSK",IF(AND(U7&gt;1,U7&lt;=6),"DÜŞÜK RİSK",IF(AND(U7&gt;6,U7&lt;=12),"ORTA RİSK",IF(AND(U7&gt;12,U7&lt;25),"YÜKSEK RİSK",IF(U7=25,"ACİL MÜDAHALE",""))))))</f>
        <v>DÜŞÜK RİSK</v>
      </c>
      <c r="W7" s="32" t="s">
        <v>119</v>
      </c>
      <c r="X7" s="32" t="s">
        <v>942</v>
      </c>
      <c r="Y7" s="32" t="s">
        <v>120</v>
      </c>
      <c r="Z7" s="3" t="s">
        <v>573</v>
      </c>
    </row>
    <row r="8" spans="1:48" ht="114" customHeight="1" x14ac:dyDescent="0.25">
      <c r="A8" s="30">
        <v>3</v>
      </c>
      <c r="B8" s="74" t="s">
        <v>40</v>
      </c>
      <c r="C8" s="92"/>
      <c r="D8" s="77"/>
      <c r="E8" s="74" t="s">
        <v>49</v>
      </c>
      <c r="F8" s="77"/>
      <c r="G8" s="74" t="s">
        <v>50</v>
      </c>
      <c r="H8" s="92"/>
      <c r="I8" s="77"/>
      <c r="J8" s="34" t="s">
        <v>51</v>
      </c>
      <c r="K8" s="35" t="s">
        <v>44</v>
      </c>
      <c r="L8" s="35" t="s">
        <v>45</v>
      </c>
      <c r="M8" s="31">
        <v>1</v>
      </c>
      <c r="N8" s="31">
        <v>4</v>
      </c>
      <c r="O8" s="31">
        <f t="shared" si="0"/>
        <v>4</v>
      </c>
      <c r="P8" s="31" t="str">
        <f t="shared" si="1"/>
        <v>DÜŞÜK RİSK</v>
      </c>
      <c r="Q8" s="32" t="s">
        <v>23</v>
      </c>
      <c r="R8" s="49" t="s">
        <v>108</v>
      </c>
      <c r="S8" s="31">
        <v>0.3</v>
      </c>
      <c r="T8" s="31">
        <v>4</v>
      </c>
      <c r="U8" s="33">
        <f t="shared" si="2"/>
        <v>1.2</v>
      </c>
      <c r="V8" s="31" t="str">
        <f t="shared" ref="V8:V20" si="3">IF(U8=0,"RİSK YOK",IF(AND(U8&gt;0,U8&lt;=1),"ÖNEMSİZ RİSK",IF(AND(U8&gt;1,U8&lt;=6),"DÜŞÜK RİSK",IF(AND(U8&gt;6,U8&lt;=12),"ORTA RİSK",IF(AND(U8&gt;12,U8&lt;25),"YÜKSEK RİSK",IF(U8=25,"ACİL MÜDAHALE",""))))))</f>
        <v>DÜŞÜK RİSK</v>
      </c>
      <c r="W8" s="32" t="s">
        <v>119</v>
      </c>
      <c r="X8" s="32" t="s">
        <v>942</v>
      </c>
      <c r="Y8" s="32" t="s">
        <v>120</v>
      </c>
      <c r="Z8" s="3" t="s">
        <v>417</v>
      </c>
    </row>
    <row r="9" spans="1:48" ht="121.8" customHeight="1" x14ac:dyDescent="0.25">
      <c r="A9" s="30">
        <v>4</v>
      </c>
      <c r="B9" s="74" t="s">
        <v>52</v>
      </c>
      <c r="C9" s="92"/>
      <c r="D9" s="77"/>
      <c r="E9" s="74" t="s">
        <v>53</v>
      </c>
      <c r="F9" s="77"/>
      <c r="G9" s="74" t="s">
        <v>54</v>
      </c>
      <c r="H9" s="92"/>
      <c r="I9" s="77"/>
      <c r="J9" s="34" t="s">
        <v>55</v>
      </c>
      <c r="K9" s="35" t="s">
        <v>44</v>
      </c>
      <c r="L9" s="35" t="s">
        <v>56</v>
      </c>
      <c r="M9" s="31">
        <v>1</v>
      </c>
      <c r="N9" s="31">
        <v>4</v>
      </c>
      <c r="O9" s="31">
        <f t="shared" si="0"/>
        <v>4</v>
      </c>
      <c r="P9" s="31" t="str">
        <f t="shared" si="1"/>
        <v>DÜŞÜK RİSK</v>
      </c>
      <c r="Q9" s="32" t="s">
        <v>24</v>
      </c>
      <c r="R9" s="49" t="s">
        <v>109</v>
      </c>
      <c r="S9" s="31">
        <v>0.3</v>
      </c>
      <c r="T9" s="31">
        <v>4</v>
      </c>
      <c r="U9" s="33">
        <f t="shared" si="2"/>
        <v>1.2</v>
      </c>
      <c r="V9" s="31" t="str">
        <f t="shared" si="3"/>
        <v>DÜŞÜK RİSK</v>
      </c>
      <c r="W9" s="32" t="s">
        <v>121</v>
      </c>
      <c r="X9" s="32" t="s">
        <v>942</v>
      </c>
      <c r="Y9" s="32" t="s">
        <v>120</v>
      </c>
      <c r="Z9" s="3" t="s">
        <v>417</v>
      </c>
    </row>
    <row r="10" spans="1:48" ht="102.6" customHeight="1" x14ac:dyDescent="0.25">
      <c r="A10" s="30">
        <v>5</v>
      </c>
      <c r="B10" s="74" t="s">
        <v>57</v>
      </c>
      <c r="C10" s="92"/>
      <c r="D10" s="77"/>
      <c r="E10" s="74" t="s">
        <v>58</v>
      </c>
      <c r="F10" s="77"/>
      <c r="G10" s="74" t="s">
        <v>59</v>
      </c>
      <c r="H10" s="92"/>
      <c r="I10" s="77"/>
      <c r="J10" s="34" t="s">
        <v>60</v>
      </c>
      <c r="K10" s="35" t="s">
        <v>44</v>
      </c>
      <c r="L10" s="35" t="s">
        <v>56</v>
      </c>
      <c r="M10" s="31">
        <v>1</v>
      </c>
      <c r="N10" s="31">
        <v>4</v>
      </c>
      <c r="O10" s="31">
        <f t="shared" si="0"/>
        <v>4</v>
      </c>
      <c r="P10" s="31" t="str">
        <f t="shared" si="1"/>
        <v>DÜŞÜK RİSK</v>
      </c>
      <c r="Q10" s="32" t="s">
        <v>24</v>
      </c>
      <c r="R10" s="43" t="s">
        <v>110</v>
      </c>
      <c r="S10" s="31">
        <v>0.3</v>
      </c>
      <c r="T10" s="31">
        <v>4</v>
      </c>
      <c r="U10" s="33">
        <f t="shared" si="2"/>
        <v>1.2</v>
      </c>
      <c r="V10" s="31" t="str">
        <f t="shared" si="3"/>
        <v>DÜŞÜK RİSK</v>
      </c>
      <c r="W10" s="32" t="s">
        <v>121</v>
      </c>
      <c r="X10" s="32" t="s">
        <v>942</v>
      </c>
      <c r="Y10" s="32" t="s">
        <v>120</v>
      </c>
      <c r="Z10" s="3" t="s">
        <v>417</v>
      </c>
    </row>
    <row r="11" spans="1:48" ht="117" customHeight="1" x14ac:dyDescent="0.25">
      <c r="A11" s="30">
        <v>6</v>
      </c>
      <c r="B11" s="74" t="s">
        <v>61</v>
      </c>
      <c r="C11" s="75"/>
      <c r="D11" s="76"/>
      <c r="E11" s="74" t="s">
        <v>62</v>
      </c>
      <c r="F11" s="77"/>
      <c r="G11" s="74" t="s">
        <v>63</v>
      </c>
      <c r="H11" s="92"/>
      <c r="I11" s="77"/>
      <c r="J11" s="35" t="s">
        <v>64</v>
      </c>
      <c r="K11" s="35" t="s">
        <v>44</v>
      </c>
      <c r="L11" s="35" t="s">
        <v>65</v>
      </c>
      <c r="M11" s="31">
        <v>1</v>
      </c>
      <c r="N11" s="31">
        <v>5</v>
      </c>
      <c r="O11" s="31">
        <f t="shared" si="0"/>
        <v>5</v>
      </c>
      <c r="P11" s="31" t="str">
        <f t="shared" si="1"/>
        <v>DÜŞÜK RİSK</v>
      </c>
      <c r="Q11" s="32" t="s">
        <v>23</v>
      </c>
      <c r="R11" s="49" t="s">
        <v>111</v>
      </c>
      <c r="S11" s="31">
        <v>0.3</v>
      </c>
      <c r="T11" s="31">
        <v>5</v>
      </c>
      <c r="U11" s="33">
        <f t="shared" si="2"/>
        <v>1.5</v>
      </c>
      <c r="V11" s="31" t="str">
        <f t="shared" si="3"/>
        <v>DÜŞÜK RİSK</v>
      </c>
      <c r="W11" s="32" t="s">
        <v>1044</v>
      </c>
      <c r="X11" s="32" t="s">
        <v>942</v>
      </c>
      <c r="Y11" s="32" t="s">
        <v>120</v>
      </c>
      <c r="Z11" s="29" t="s">
        <v>1017</v>
      </c>
    </row>
    <row r="12" spans="1:48" ht="191.4" customHeight="1" x14ac:dyDescent="0.25">
      <c r="A12" s="30">
        <v>7</v>
      </c>
      <c r="B12" s="74" t="s">
        <v>66</v>
      </c>
      <c r="C12" s="75"/>
      <c r="D12" s="76"/>
      <c r="E12" s="74" t="s">
        <v>67</v>
      </c>
      <c r="F12" s="77"/>
      <c r="G12" s="74" t="s">
        <v>68</v>
      </c>
      <c r="H12" s="92"/>
      <c r="I12" s="77"/>
      <c r="J12" s="35" t="s">
        <v>69</v>
      </c>
      <c r="K12" s="35" t="s">
        <v>971</v>
      </c>
      <c r="L12" s="35" t="s">
        <v>1088</v>
      </c>
      <c r="M12" s="31">
        <v>3</v>
      </c>
      <c r="N12" s="31">
        <v>4</v>
      </c>
      <c r="O12" s="31">
        <f t="shared" si="0"/>
        <v>12</v>
      </c>
      <c r="P12" s="31" t="str">
        <f t="shared" si="1"/>
        <v>ORTA RİSK</v>
      </c>
      <c r="Q12" s="32" t="s">
        <v>23</v>
      </c>
      <c r="R12" s="49" t="s">
        <v>112</v>
      </c>
      <c r="S12" s="31">
        <v>0.3</v>
      </c>
      <c r="T12" s="31">
        <v>12</v>
      </c>
      <c r="U12" s="33">
        <f t="shared" si="2"/>
        <v>3.5999999999999996</v>
      </c>
      <c r="V12" s="31" t="str">
        <f t="shared" si="3"/>
        <v>DÜŞÜK RİSK</v>
      </c>
      <c r="W12" s="32" t="s">
        <v>1044</v>
      </c>
      <c r="X12" s="32" t="s">
        <v>122</v>
      </c>
      <c r="Y12" s="32" t="s">
        <v>120</v>
      </c>
      <c r="Z12" s="3" t="s">
        <v>1018</v>
      </c>
    </row>
    <row r="13" spans="1:48" ht="96.6" x14ac:dyDescent="0.25">
      <c r="A13" s="30">
        <v>8</v>
      </c>
      <c r="B13" s="74" t="s">
        <v>70</v>
      </c>
      <c r="C13" s="75"/>
      <c r="D13" s="76"/>
      <c r="E13" s="74" t="s">
        <v>71</v>
      </c>
      <c r="F13" s="77"/>
      <c r="G13" s="74" t="s">
        <v>72</v>
      </c>
      <c r="H13" s="92"/>
      <c r="I13" s="77"/>
      <c r="J13" s="35" t="s">
        <v>73</v>
      </c>
      <c r="K13" s="35" t="s">
        <v>972</v>
      </c>
      <c r="L13" s="35" t="s">
        <v>74</v>
      </c>
      <c r="M13" s="31">
        <v>1</v>
      </c>
      <c r="N13" s="31">
        <v>4</v>
      </c>
      <c r="O13" s="31">
        <f t="shared" si="0"/>
        <v>4</v>
      </c>
      <c r="P13" s="31" t="str">
        <f t="shared" si="1"/>
        <v>DÜŞÜK RİSK</v>
      </c>
      <c r="Q13" s="32" t="s">
        <v>22</v>
      </c>
      <c r="R13" s="49" t="s">
        <v>113</v>
      </c>
      <c r="S13" s="31">
        <v>0.3</v>
      </c>
      <c r="T13" s="31">
        <v>4</v>
      </c>
      <c r="U13" s="33">
        <f t="shared" si="2"/>
        <v>1.2</v>
      </c>
      <c r="V13" s="31" t="str">
        <f t="shared" si="3"/>
        <v>DÜŞÜK RİSK</v>
      </c>
      <c r="W13" s="32" t="s">
        <v>123</v>
      </c>
      <c r="X13" s="32" t="s">
        <v>124</v>
      </c>
      <c r="Y13" s="32" t="s">
        <v>120</v>
      </c>
      <c r="Z13" s="29" t="s">
        <v>440</v>
      </c>
    </row>
    <row r="14" spans="1:48" ht="115.8" customHeight="1" x14ac:dyDescent="0.25">
      <c r="A14" s="30">
        <v>9</v>
      </c>
      <c r="B14" s="74" t="s">
        <v>75</v>
      </c>
      <c r="C14" s="75"/>
      <c r="D14" s="76"/>
      <c r="E14" s="74" t="s">
        <v>76</v>
      </c>
      <c r="F14" s="77"/>
      <c r="G14" s="74" t="s">
        <v>77</v>
      </c>
      <c r="H14" s="92"/>
      <c r="I14" s="77"/>
      <c r="J14" s="35" t="s">
        <v>78</v>
      </c>
      <c r="K14" s="35" t="s">
        <v>79</v>
      </c>
      <c r="L14" s="35" t="s">
        <v>444</v>
      </c>
      <c r="M14" s="31">
        <v>1</v>
      </c>
      <c r="N14" s="31">
        <v>3</v>
      </c>
      <c r="O14" s="31">
        <f t="shared" si="0"/>
        <v>3</v>
      </c>
      <c r="P14" s="31" t="str">
        <f t="shared" si="1"/>
        <v>DÜŞÜK RİSK</v>
      </c>
      <c r="Q14" s="32" t="s">
        <v>23</v>
      </c>
      <c r="R14" s="49" t="s">
        <v>114</v>
      </c>
      <c r="S14" s="31">
        <v>0.3</v>
      </c>
      <c r="T14" s="31">
        <v>3</v>
      </c>
      <c r="U14" s="33">
        <f t="shared" si="2"/>
        <v>0.89999999999999991</v>
      </c>
      <c r="V14" s="32" t="str">
        <f t="shared" si="3"/>
        <v>ÖNEMSİZ RİSK</v>
      </c>
      <c r="W14" s="32" t="s">
        <v>125</v>
      </c>
      <c r="X14" s="32" t="s">
        <v>126</v>
      </c>
      <c r="Y14" s="32" t="s">
        <v>120</v>
      </c>
      <c r="Z14" s="32" t="s">
        <v>982</v>
      </c>
    </row>
    <row r="15" spans="1:48" ht="96.6" x14ac:dyDescent="0.25">
      <c r="A15" s="30">
        <v>10</v>
      </c>
      <c r="B15" s="74" t="s">
        <v>81</v>
      </c>
      <c r="C15" s="75"/>
      <c r="D15" s="76"/>
      <c r="E15" s="74" t="s">
        <v>82</v>
      </c>
      <c r="F15" s="77"/>
      <c r="G15" s="74" t="s">
        <v>83</v>
      </c>
      <c r="H15" s="92"/>
      <c r="I15" s="77"/>
      <c r="J15" s="35" t="s">
        <v>84</v>
      </c>
      <c r="K15" s="35" t="s">
        <v>972</v>
      </c>
      <c r="L15" s="35" t="s">
        <v>965</v>
      </c>
      <c r="M15" s="31">
        <v>1</v>
      </c>
      <c r="N15" s="31">
        <v>5</v>
      </c>
      <c r="O15" s="31">
        <f t="shared" si="0"/>
        <v>5</v>
      </c>
      <c r="P15" s="31" t="str">
        <f t="shared" si="1"/>
        <v>DÜŞÜK RİSK</v>
      </c>
      <c r="Q15" s="32" t="s">
        <v>22</v>
      </c>
      <c r="R15" s="49" t="s">
        <v>115</v>
      </c>
      <c r="S15" s="31">
        <v>0.1</v>
      </c>
      <c r="T15" s="31">
        <v>5</v>
      </c>
      <c r="U15" s="33">
        <f t="shared" si="2"/>
        <v>0.5</v>
      </c>
      <c r="V15" s="32" t="str">
        <f t="shared" si="3"/>
        <v>ÖNEMSİZ RİSK</v>
      </c>
      <c r="W15" s="32" t="s">
        <v>127</v>
      </c>
      <c r="X15" s="32" t="s">
        <v>124</v>
      </c>
      <c r="Y15" s="32" t="s">
        <v>128</v>
      </c>
      <c r="Z15" s="32" t="s">
        <v>448</v>
      </c>
    </row>
    <row r="16" spans="1:48" ht="96.6" x14ac:dyDescent="0.25">
      <c r="A16" s="30">
        <v>11</v>
      </c>
      <c r="B16" s="74" t="s">
        <v>85</v>
      </c>
      <c r="C16" s="75"/>
      <c r="D16" s="76"/>
      <c r="E16" s="74" t="s">
        <v>82</v>
      </c>
      <c r="F16" s="77"/>
      <c r="G16" s="74" t="s">
        <v>86</v>
      </c>
      <c r="H16" s="92"/>
      <c r="I16" s="77"/>
      <c r="J16" s="35" t="s">
        <v>84</v>
      </c>
      <c r="K16" s="35" t="s">
        <v>936</v>
      </c>
      <c r="L16" s="35" t="s">
        <v>950</v>
      </c>
      <c r="M16" s="31">
        <v>1</v>
      </c>
      <c r="N16" s="31">
        <v>5</v>
      </c>
      <c r="O16" s="31">
        <f t="shared" si="0"/>
        <v>5</v>
      </c>
      <c r="P16" s="31" t="str">
        <f t="shared" si="1"/>
        <v>DÜŞÜK RİSK</v>
      </c>
      <c r="Q16" s="32" t="s">
        <v>22</v>
      </c>
      <c r="R16" s="49" t="s">
        <v>113</v>
      </c>
      <c r="S16" s="31">
        <v>0.1</v>
      </c>
      <c r="T16" s="31">
        <v>5</v>
      </c>
      <c r="U16" s="33">
        <f t="shared" si="2"/>
        <v>0.5</v>
      </c>
      <c r="V16" s="32" t="str">
        <f t="shared" si="3"/>
        <v>ÖNEMSİZ RİSK</v>
      </c>
      <c r="W16" s="32" t="s">
        <v>127</v>
      </c>
      <c r="X16" s="32" t="s">
        <v>129</v>
      </c>
      <c r="Y16" s="32" t="s">
        <v>128</v>
      </c>
      <c r="Z16" s="29" t="s">
        <v>447</v>
      </c>
    </row>
    <row r="17" spans="1:26" ht="96.6" x14ac:dyDescent="0.25">
      <c r="A17" s="30">
        <v>12</v>
      </c>
      <c r="B17" s="74" t="s">
        <v>87</v>
      </c>
      <c r="C17" s="75"/>
      <c r="D17" s="76"/>
      <c r="E17" s="74" t="s">
        <v>88</v>
      </c>
      <c r="F17" s="77"/>
      <c r="G17" s="74" t="s">
        <v>89</v>
      </c>
      <c r="H17" s="92"/>
      <c r="I17" s="77"/>
      <c r="J17" s="35" t="s">
        <v>90</v>
      </c>
      <c r="K17" s="35" t="s">
        <v>972</v>
      </c>
      <c r="L17" s="35" t="s">
        <v>962</v>
      </c>
      <c r="M17" s="31">
        <v>1</v>
      </c>
      <c r="N17" s="31">
        <v>5</v>
      </c>
      <c r="O17" s="31">
        <f t="shared" si="0"/>
        <v>5</v>
      </c>
      <c r="P17" s="31" t="str">
        <f t="shared" si="1"/>
        <v>DÜŞÜK RİSK</v>
      </c>
      <c r="Q17" s="32" t="s">
        <v>22</v>
      </c>
      <c r="R17" s="49" t="s">
        <v>115</v>
      </c>
      <c r="S17" s="31">
        <v>0.1</v>
      </c>
      <c r="T17" s="31">
        <v>5</v>
      </c>
      <c r="U17" s="33">
        <f t="shared" si="2"/>
        <v>0.5</v>
      </c>
      <c r="V17" s="32" t="str">
        <f t="shared" si="3"/>
        <v>ÖNEMSİZ RİSK</v>
      </c>
      <c r="W17" s="32" t="s">
        <v>130</v>
      </c>
      <c r="X17" s="32" t="s">
        <v>124</v>
      </c>
      <c r="Y17" s="32" t="s">
        <v>131</v>
      </c>
      <c r="Z17" s="32" t="s">
        <v>433</v>
      </c>
    </row>
    <row r="18" spans="1:26" ht="55.2" x14ac:dyDescent="0.25">
      <c r="A18" s="30">
        <v>13</v>
      </c>
      <c r="B18" s="74" t="s">
        <v>92</v>
      </c>
      <c r="C18" s="75"/>
      <c r="D18" s="76"/>
      <c r="E18" s="74" t="s">
        <v>93</v>
      </c>
      <c r="F18" s="77"/>
      <c r="G18" s="74" t="s">
        <v>94</v>
      </c>
      <c r="H18" s="92"/>
      <c r="I18" s="77"/>
      <c r="J18" s="35" t="s">
        <v>95</v>
      </c>
      <c r="K18" s="35" t="s">
        <v>96</v>
      </c>
      <c r="L18" s="35" t="s">
        <v>97</v>
      </c>
      <c r="M18" s="31">
        <v>1</v>
      </c>
      <c r="N18" s="31">
        <v>5</v>
      </c>
      <c r="O18" s="31">
        <f t="shared" si="0"/>
        <v>5</v>
      </c>
      <c r="P18" s="31" t="str">
        <f t="shared" si="1"/>
        <v>DÜŞÜK RİSK</v>
      </c>
      <c r="Q18" s="32" t="s">
        <v>23</v>
      </c>
      <c r="R18" s="43" t="s">
        <v>116</v>
      </c>
      <c r="S18" s="31">
        <v>0.3</v>
      </c>
      <c r="T18" s="31">
        <v>5</v>
      </c>
      <c r="U18" s="33">
        <f t="shared" si="2"/>
        <v>1.5</v>
      </c>
      <c r="V18" s="31" t="str">
        <f t="shared" si="3"/>
        <v>DÜŞÜK RİSK</v>
      </c>
      <c r="W18" s="32" t="s">
        <v>132</v>
      </c>
      <c r="X18" s="32" t="s">
        <v>133</v>
      </c>
      <c r="Y18" s="32" t="s">
        <v>120</v>
      </c>
      <c r="Z18" s="29" t="s">
        <v>1016</v>
      </c>
    </row>
    <row r="19" spans="1:26" ht="55.2" x14ac:dyDescent="0.25">
      <c r="A19" s="30">
        <v>14</v>
      </c>
      <c r="B19" s="74" t="s">
        <v>98</v>
      </c>
      <c r="C19" s="75"/>
      <c r="D19" s="76"/>
      <c r="E19" s="74" t="s">
        <v>99</v>
      </c>
      <c r="F19" s="77"/>
      <c r="G19" s="74" t="s">
        <v>100</v>
      </c>
      <c r="H19" s="92"/>
      <c r="I19" s="77"/>
      <c r="J19" s="35" t="s">
        <v>101</v>
      </c>
      <c r="K19" s="35" t="s">
        <v>44</v>
      </c>
      <c r="L19" s="35" t="s">
        <v>102</v>
      </c>
      <c r="M19" s="31">
        <v>3</v>
      </c>
      <c r="N19" s="31">
        <v>3</v>
      </c>
      <c r="O19" s="31">
        <f t="shared" si="0"/>
        <v>9</v>
      </c>
      <c r="P19" s="31" t="str">
        <f t="shared" si="1"/>
        <v>ORTA RİSK</v>
      </c>
      <c r="Q19" s="32" t="s">
        <v>23</v>
      </c>
      <c r="R19" s="49" t="s">
        <v>117</v>
      </c>
      <c r="S19" s="31">
        <v>0.3</v>
      </c>
      <c r="T19" s="31">
        <v>9</v>
      </c>
      <c r="U19" s="33">
        <f t="shared" si="2"/>
        <v>2.6999999999999997</v>
      </c>
      <c r="V19" s="31" t="str">
        <f t="shared" si="3"/>
        <v>DÜŞÜK RİSK</v>
      </c>
      <c r="W19" s="32" t="s">
        <v>130</v>
      </c>
      <c r="X19" s="32" t="s">
        <v>133</v>
      </c>
      <c r="Y19" s="32" t="s">
        <v>120</v>
      </c>
      <c r="Z19" s="29" t="s">
        <v>1016</v>
      </c>
    </row>
    <row r="20" spans="1:26" ht="82.8" x14ac:dyDescent="0.25">
      <c r="A20" s="30">
        <v>15</v>
      </c>
      <c r="B20" s="74" t="s">
        <v>103</v>
      </c>
      <c r="C20" s="75"/>
      <c r="D20" s="76"/>
      <c r="E20" s="74" t="s">
        <v>104</v>
      </c>
      <c r="F20" s="77"/>
      <c r="G20" s="74" t="s">
        <v>105</v>
      </c>
      <c r="H20" s="92"/>
      <c r="I20" s="77"/>
      <c r="J20" s="35" t="s">
        <v>106</v>
      </c>
      <c r="K20" s="35" t="s">
        <v>44</v>
      </c>
      <c r="L20" s="35" t="s">
        <v>107</v>
      </c>
      <c r="M20" s="31">
        <v>4</v>
      </c>
      <c r="N20" s="31">
        <v>3</v>
      </c>
      <c r="O20" s="31">
        <f t="shared" si="0"/>
        <v>12</v>
      </c>
      <c r="P20" s="31" t="str">
        <f t="shared" si="1"/>
        <v>ORTA RİSK</v>
      </c>
      <c r="Q20" s="32" t="s">
        <v>23</v>
      </c>
      <c r="R20" s="49" t="s">
        <v>118</v>
      </c>
      <c r="S20" s="31">
        <v>0.3</v>
      </c>
      <c r="T20" s="31">
        <v>12</v>
      </c>
      <c r="U20" s="33">
        <f t="shared" si="2"/>
        <v>3.5999999999999996</v>
      </c>
      <c r="V20" s="31" t="str">
        <f t="shared" si="3"/>
        <v>DÜŞÜK RİSK</v>
      </c>
      <c r="W20" s="32" t="s">
        <v>130</v>
      </c>
      <c r="X20" s="32" t="s">
        <v>133</v>
      </c>
      <c r="Y20" s="32" t="s">
        <v>120</v>
      </c>
      <c r="Z20" s="29" t="s">
        <v>1016</v>
      </c>
    </row>
    <row r="21" spans="1:26" x14ac:dyDescent="0.25">
      <c r="A21" s="125"/>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342"/>
    </row>
    <row r="22" spans="1:26" ht="30.6" customHeight="1" x14ac:dyDescent="0.3">
      <c r="A22" s="185" t="s">
        <v>38</v>
      </c>
      <c r="B22" s="186"/>
      <c r="C22" s="186"/>
      <c r="D22" s="186"/>
      <c r="E22" s="186"/>
      <c r="F22" s="186"/>
      <c r="G22" s="187"/>
      <c r="H22" s="9"/>
      <c r="I22" s="81" t="s">
        <v>39</v>
      </c>
      <c r="J22" s="82"/>
      <c r="K22" s="82"/>
      <c r="L22" s="82"/>
      <c r="M22" s="82"/>
      <c r="N22" s="82"/>
      <c r="O22" s="83"/>
      <c r="Q22" s="126" t="s">
        <v>14</v>
      </c>
      <c r="R22" s="188"/>
      <c r="S22" s="189"/>
      <c r="V22" s="9"/>
      <c r="W22" s="81" t="s">
        <v>15</v>
      </c>
      <c r="X22" s="82"/>
      <c r="Y22" s="82"/>
      <c r="Z22" s="83"/>
    </row>
    <row r="23" spans="1:26" ht="96.6" customHeight="1" x14ac:dyDescent="0.3">
      <c r="A23" s="115" t="s">
        <v>16</v>
      </c>
      <c r="B23" s="179"/>
      <c r="C23" s="179"/>
      <c r="D23" s="179"/>
      <c r="E23" s="179"/>
      <c r="F23" s="179"/>
      <c r="G23" s="180"/>
      <c r="H23" s="8"/>
      <c r="I23" s="118" t="s">
        <v>19</v>
      </c>
      <c r="J23" s="119"/>
      <c r="K23" s="119"/>
      <c r="L23" s="119"/>
      <c r="M23" s="181"/>
      <c r="N23" s="181"/>
      <c r="O23" s="182"/>
      <c r="Q23" s="121" t="s">
        <v>20</v>
      </c>
      <c r="R23" s="183"/>
      <c r="S23" s="184"/>
      <c r="V23" s="8"/>
      <c r="W23" s="196" t="s">
        <v>16</v>
      </c>
      <c r="X23" s="197"/>
      <c r="Y23" s="197"/>
      <c r="Z23" s="198"/>
    </row>
    <row r="24" spans="1:26" ht="30" customHeight="1" x14ac:dyDescent="0.25">
      <c r="A24" s="162" t="s">
        <v>915</v>
      </c>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4"/>
    </row>
    <row r="25" spans="1:26" ht="52.5" customHeight="1" x14ac:dyDescent="0.25">
      <c r="A25" s="176" t="s">
        <v>17</v>
      </c>
      <c r="B25" s="177"/>
      <c r="C25" s="178"/>
      <c r="D25" s="165"/>
      <c r="E25" s="166"/>
      <c r="F25" s="166"/>
      <c r="G25" s="166"/>
      <c r="H25" s="166"/>
      <c r="I25" s="166"/>
      <c r="J25" s="166"/>
      <c r="K25" s="166"/>
      <c r="L25" s="166"/>
      <c r="M25" s="166"/>
      <c r="N25" s="166"/>
      <c r="O25" s="166"/>
      <c r="P25" s="166"/>
      <c r="Q25" s="166"/>
      <c r="R25" s="166"/>
      <c r="S25" s="166"/>
      <c r="T25" s="166"/>
      <c r="U25" s="166"/>
      <c r="V25" s="166"/>
      <c r="W25" s="166"/>
      <c r="X25" s="166"/>
      <c r="Y25" s="166"/>
      <c r="Z25" s="167"/>
    </row>
    <row r="26" spans="1:26" ht="81" customHeight="1" x14ac:dyDescent="0.25">
      <c r="A26" s="107" t="s">
        <v>18</v>
      </c>
      <c r="B26" s="107"/>
      <c r="C26" s="107"/>
      <c r="D26" s="165"/>
      <c r="E26" s="166"/>
      <c r="F26" s="166"/>
      <c r="G26" s="166"/>
      <c r="H26" s="166"/>
      <c r="I26" s="166"/>
      <c r="J26" s="166"/>
      <c r="K26" s="166"/>
      <c r="L26" s="166"/>
      <c r="M26" s="166"/>
      <c r="N26" s="166"/>
      <c r="O26" s="166"/>
      <c r="P26" s="166"/>
      <c r="Q26" s="166"/>
      <c r="R26" s="166"/>
      <c r="S26" s="166"/>
      <c r="T26" s="166"/>
      <c r="U26" s="166"/>
      <c r="V26" s="166"/>
      <c r="W26" s="166"/>
      <c r="X26" s="166"/>
      <c r="Y26" s="166"/>
      <c r="Z26" s="167"/>
    </row>
    <row r="37" spans="23:23" x14ac:dyDescent="0.25">
      <c r="W37" s="47"/>
    </row>
    <row r="38" spans="23:23" x14ac:dyDescent="0.25">
      <c r="W38" s="47"/>
    </row>
  </sheetData>
  <mergeCells count="84">
    <mergeCell ref="A2:D2"/>
    <mergeCell ref="M2:P2"/>
    <mergeCell ref="Q2:R2"/>
    <mergeCell ref="S2:V2"/>
    <mergeCell ref="A1:Z1"/>
    <mergeCell ref="W2:Z2"/>
    <mergeCell ref="Y4:Y5"/>
    <mergeCell ref="L4:L5"/>
    <mergeCell ref="M4:P4"/>
    <mergeCell ref="Q4:R4"/>
    <mergeCell ref="S4:V4"/>
    <mergeCell ref="W4:W5"/>
    <mergeCell ref="X4:X5"/>
    <mergeCell ref="A3:D3"/>
    <mergeCell ref="E3:R3"/>
    <mergeCell ref="S3:V3"/>
    <mergeCell ref="A4:A5"/>
    <mergeCell ref="B4:D5"/>
    <mergeCell ref="E4:F5"/>
    <mergeCell ref="G4:I5"/>
    <mergeCell ref="J4:J5"/>
    <mergeCell ref="K4:K5"/>
    <mergeCell ref="B8:D8"/>
    <mergeCell ref="E8:F8"/>
    <mergeCell ref="G8:I8"/>
    <mergeCell ref="B9:D9"/>
    <mergeCell ref="E9:F9"/>
    <mergeCell ref="G9:I9"/>
    <mergeCell ref="B6:D6"/>
    <mergeCell ref="E6:F6"/>
    <mergeCell ref="G6:I6"/>
    <mergeCell ref="B7:D7"/>
    <mergeCell ref="E7:F7"/>
    <mergeCell ref="G7:I7"/>
    <mergeCell ref="B10:D10"/>
    <mergeCell ref="E10:F10"/>
    <mergeCell ref="G10:I10"/>
    <mergeCell ref="B11:D11"/>
    <mergeCell ref="E11:F11"/>
    <mergeCell ref="G11:I11"/>
    <mergeCell ref="B12:D12"/>
    <mergeCell ref="E12:F12"/>
    <mergeCell ref="G12:I12"/>
    <mergeCell ref="B13:D13"/>
    <mergeCell ref="E13:F13"/>
    <mergeCell ref="G13:I13"/>
    <mergeCell ref="E14:F14"/>
    <mergeCell ref="G14:I14"/>
    <mergeCell ref="B15:D15"/>
    <mergeCell ref="E15:F15"/>
    <mergeCell ref="G15:I15"/>
    <mergeCell ref="B16:D16"/>
    <mergeCell ref="E16:F16"/>
    <mergeCell ref="G16:I16"/>
    <mergeCell ref="B17:D17"/>
    <mergeCell ref="E17:F17"/>
    <mergeCell ref="G17:I17"/>
    <mergeCell ref="W3:Z3"/>
    <mergeCell ref="E2:L2"/>
    <mergeCell ref="W22:Z22"/>
    <mergeCell ref="W23:Z23"/>
    <mergeCell ref="Z4:Z5"/>
    <mergeCell ref="A23:G23"/>
    <mergeCell ref="I23:O23"/>
    <mergeCell ref="Q23:S23"/>
    <mergeCell ref="B20:D20"/>
    <mergeCell ref="E20:F20"/>
    <mergeCell ref="G20:I20"/>
    <mergeCell ref="A21:Y21"/>
    <mergeCell ref="A22:G22"/>
    <mergeCell ref="I22:O22"/>
    <mergeCell ref="Q22:S22"/>
    <mergeCell ref="B14:D14"/>
    <mergeCell ref="A25:C25"/>
    <mergeCell ref="A26:C26"/>
    <mergeCell ref="B18:D18"/>
    <mergeCell ref="E18:F18"/>
    <mergeCell ref="G18:I18"/>
    <mergeCell ref="B19:D19"/>
    <mergeCell ref="E19:F19"/>
    <mergeCell ref="G19:I19"/>
    <mergeCell ref="D25:Z25"/>
    <mergeCell ref="D26:Z26"/>
    <mergeCell ref="A24:Z24"/>
  </mergeCells>
  <conditionalFormatting sqref="P6:P20 V6:V20">
    <cfRule type="cellIs" dxfId="129" priority="6" operator="equal">
      <formula>"DÜŞÜK"</formula>
    </cfRule>
    <cfRule type="cellIs" dxfId="128" priority="7" operator="equal">
      <formula>"DÜŞÜK"</formula>
    </cfRule>
    <cfRule type="cellIs" dxfId="127" priority="8" operator="equal">
      <formula>"YÜKSEK"</formula>
    </cfRule>
    <cfRule type="cellIs" dxfId="126" priority="9" operator="equal">
      <formula>"ORTA"</formula>
    </cfRule>
    <cfRule type="containsText" dxfId="125" priority="10" operator="containsText" text="DÜŞÜK">
      <formula>NOT(ISERROR(SEARCH("DÜŞÜK",P6)))</formula>
    </cfRule>
  </conditionalFormatting>
  <conditionalFormatting sqref="P6:P20 V6:V20">
    <cfRule type="cellIs" dxfId="124" priority="1" stopIfTrue="1" operator="equal">
      <formula>"ACİL MÜDAHALE"</formula>
    </cfRule>
    <cfRule type="cellIs" dxfId="123" priority="2" stopIfTrue="1" operator="equal">
      <formula>"YÜKSEK RİSK"</formula>
    </cfRule>
    <cfRule type="cellIs" dxfId="122" priority="3" stopIfTrue="1" operator="equal">
      <formula>"ORTA RİSK"</formula>
    </cfRule>
    <cfRule type="cellIs" dxfId="121" priority="4" stopIfTrue="1" operator="equal">
      <formula>"DÜŞÜK RİSK"</formula>
    </cfRule>
    <cfRule type="cellIs" dxfId="120" priority="5" operator="equal">
      <formula>"ÖNEMSİZ RİSK"</formula>
    </cfRule>
  </conditionalFormatting>
  <dataValidations count="4">
    <dataValidation type="list" allowBlank="1" showInputMessage="1" showErrorMessage="1" sqref="S6:S20">
      <formula1>$AS$2:$AS$6</formula1>
    </dataValidation>
    <dataValidation type="list" allowBlank="1" showInputMessage="1" showErrorMessage="1" sqref="M6:N20">
      <formula1>$AT$2:$AT$6</formula1>
    </dataValidation>
    <dataValidation type="list" allowBlank="1" showInputMessage="1" showErrorMessage="1" sqref="Q12:Q20">
      <formula1>$AY$2:$AY$11</formula1>
    </dataValidation>
    <dataValidation type="list" allowBlank="1" showInputMessage="1" showErrorMessage="1" sqref="Q6:Q11">
      <formula1>$AY$2:$AY$5</formula1>
    </dataValidation>
  </dataValidations>
  <pageMargins left="0.23622047244094491" right="0.23622047244094491" top="0.15748031496062992" bottom="0.15748031496062992" header="0.31496062992125984" footer="0.31496062992125984"/>
  <pageSetup paperSize="9" scale="40" orientation="landscape" r:id="rId1"/>
  <headerFooter>
    <oddFooter>&amp;L&amp;"Tahoma,Normal"&amp;8İSG-F04/02&amp;R&amp;"Tahoma,Normal"&amp;9&amp;P/&amp;N</oddFooter>
  </headerFooter>
  <rowBreaks count="1" manualBreakCount="1">
    <brk id="13" max="25" man="1"/>
  </rowBreaks>
  <colBreaks count="1" manualBreakCount="1">
    <brk id="2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6"/>
  <sheetViews>
    <sheetView view="pageBreakPreview" zoomScale="55" zoomScaleNormal="60" zoomScaleSheetLayoutView="55" workbookViewId="0">
      <pane ySplit="5" topLeftCell="A6"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6" width="9.6640625" style="5" customWidth="1"/>
    <col min="7" max="7" width="7.44140625" style="5" customWidth="1"/>
    <col min="8" max="8" width="13.109375" style="5" customWidth="1"/>
    <col min="9" max="9" width="10.109375" style="5" customWidth="1"/>
    <col min="10" max="11" width="16.88671875" style="5" customWidth="1"/>
    <col min="12" max="12" width="29.6640625" style="5" customWidth="1"/>
    <col min="13" max="15" width="7.6640625" style="5" customWidth="1"/>
    <col min="16" max="16" width="11.6640625" style="5" customWidth="1"/>
    <col min="17" max="17" width="13.88671875" style="5" customWidth="1"/>
    <col min="18" max="18" width="38.109375" style="5" customWidth="1"/>
    <col min="19" max="19" width="11.33203125" style="5" customWidth="1"/>
    <col min="20" max="20" width="7.88671875" style="5" customWidth="1"/>
    <col min="21" max="21" width="12" style="5" customWidth="1"/>
    <col min="22" max="22" width="11.6640625" style="5" customWidth="1"/>
    <col min="23" max="23" width="22.88671875" style="5" customWidth="1"/>
    <col min="24" max="24" width="18.6640625" style="5" customWidth="1"/>
    <col min="25" max="25" width="12.6640625" style="5" customWidth="1"/>
    <col min="26" max="26" width="23.218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576</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183" customHeight="1" x14ac:dyDescent="0.25">
      <c r="A6" s="30">
        <v>1</v>
      </c>
      <c r="B6" s="74" t="s">
        <v>40</v>
      </c>
      <c r="C6" s="92"/>
      <c r="D6" s="77"/>
      <c r="E6" s="74" t="s">
        <v>41</v>
      </c>
      <c r="F6" s="77"/>
      <c r="G6" s="74" t="s">
        <v>42</v>
      </c>
      <c r="H6" s="92"/>
      <c r="I6" s="77"/>
      <c r="J6" s="34" t="s">
        <v>43</v>
      </c>
      <c r="K6" s="35" t="s">
        <v>44</v>
      </c>
      <c r="L6" s="35" t="s">
        <v>45</v>
      </c>
      <c r="M6" s="31">
        <v>1</v>
      </c>
      <c r="N6" s="31">
        <v>4</v>
      </c>
      <c r="O6" s="31">
        <f t="shared" ref="O6:O7" si="0">M6*N6</f>
        <v>4</v>
      </c>
      <c r="P6" s="31" t="str">
        <f t="shared" ref="P6:P7" si="1">IF(O6=0,"RİSK YOK",IF(AND(O6&gt;0,O6&lt;=1),"ÖNEMSİZ RİSK",IF(AND(O6&gt;1,O6&lt;=6),"DÜŞÜK RİSK",IF(AND(O6&gt;6,O6&lt;=12),"ORTA RİSK",IF(AND(O6&gt;12,O6&lt;25),"YÜKSEK RİSK",IF(O6=25,"ACİL MÜDAHALE",""))))))</f>
        <v>DÜŞÜK RİSK</v>
      </c>
      <c r="Q6" s="32" t="s">
        <v>23</v>
      </c>
      <c r="R6" s="32" t="s">
        <v>398</v>
      </c>
      <c r="S6" s="31">
        <v>0.3</v>
      </c>
      <c r="T6" s="31">
        <v>4</v>
      </c>
      <c r="U6" s="33">
        <f>S6*T6</f>
        <v>1.2</v>
      </c>
      <c r="V6" s="31" t="str">
        <f>IF(U6=0,"RİSK YOK",IF(AND(U6&gt;0,U6&lt;=1),"ÖNEMSİZ RİSK",IF(AND(U6&gt;1,U6&lt;=6),"DÜŞÜK RİSK",IF(AND(U6&gt;6,U6&lt;=12),"ORTA RİSK",IF(AND(U6&gt;12,U6&lt;25),"YÜKSEK RİSK",IF(U6=25,"ACİL MÜDAHALE",""))))))</f>
        <v>DÜŞÜK RİSK</v>
      </c>
      <c r="W6" s="32" t="s">
        <v>1066</v>
      </c>
      <c r="X6" s="32" t="s">
        <v>1010</v>
      </c>
      <c r="Y6" s="32" t="s">
        <v>120</v>
      </c>
      <c r="Z6" s="32" t="s">
        <v>573</v>
      </c>
      <c r="AS6" s="11">
        <v>1</v>
      </c>
      <c r="AT6" s="11">
        <v>5</v>
      </c>
      <c r="AV6" s="10" t="s">
        <v>25</v>
      </c>
    </row>
    <row r="7" spans="1:48" ht="136.80000000000001" customHeight="1" x14ac:dyDescent="0.25">
      <c r="A7" s="30">
        <v>2</v>
      </c>
      <c r="B7" s="74" t="s">
        <v>40</v>
      </c>
      <c r="C7" s="92"/>
      <c r="D7" s="77"/>
      <c r="E7" s="74" t="s">
        <v>46</v>
      </c>
      <c r="F7" s="77"/>
      <c r="G7" s="74" t="s">
        <v>47</v>
      </c>
      <c r="H7" s="92"/>
      <c r="I7" s="77"/>
      <c r="J7" s="34" t="s">
        <v>48</v>
      </c>
      <c r="K7" s="35" t="s">
        <v>44</v>
      </c>
      <c r="L7" s="35" t="s">
        <v>45</v>
      </c>
      <c r="M7" s="31">
        <v>1</v>
      </c>
      <c r="N7" s="31">
        <v>4</v>
      </c>
      <c r="O7" s="31">
        <f t="shared" si="0"/>
        <v>4</v>
      </c>
      <c r="P7" s="31" t="str">
        <f t="shared" si="1"/>
        <v>DÜŞÜK RİSK</v>
      </c>
      <c r="Q7" s="32" t="s">
        <v>23</v>
      </c>
      <c r="R7" s="32" t="s">
        <v>180</v>
      </c>
      <c r="S7" s="31">
        <v>0.3</v>
      </c>
      <c r="T7" s="31">
        <v>4</v>
      </c>
      <c r="U7" s="33">
        <f t="shared" ref="U7" si="2">S7*T7</f>
        <v>1.2</v>
      </c>
      <c r="V7" s="31" t="str">
        <f>IF(U7=0,"RİSK YOK",IF(AND(U7&gt;0,U7&lt;=1),"ÖNEMSİZ RİSK",IF(AND(U7&gt;1,U7&lt;=6),"DÜŞÜK RİSK",IF(AND(U7&gt;6,U7&lt;=12),"ORTA RİSK",IF(AND(U7&gt;12,U7&lt;25),"YÜKSEK RİSK",IF(U7=25,"ACİL MÜDAHALE",""))))))</f>
        <v>DÜŞÜK RİSK</v>
      </c>
      <c r="W7" s="32" t="s">
        <v>119</v>
      </c>
      <c r="X7" s="32" t="s">
        <v>1010</v>
      </c>
      <c r="Y7" s="32" t="s">
        <v>120</v>
      </c>
      <c r="Z7" s="32" t="s">
        <v>573</v>
      </c>
    </row>
    <row r="8" spans="1:48" ht="106.2" customHeight="1" x14ac:dyDescent="0.25">
      <c r="A8" s="30">
        <v>3</v>
      </c>
      <c r="B8" s="74" t="s">
        <v>40</v>
      </c>
      <c r="C8" s="92"/>
      <c r="D8" s="77"/>
      <c r="E8" s="74" t="s">
        <v>49</v>
      </c>
      <c r="F8" s="77"/>
      <c r="G8" s="74" t="s">
        <v>50</v>
      </c>
      <c r="H8" s="92"/>
      <c r="I8" s="77"/>
      <c r="J8" s="34" t="s">
        <v>51</v>
      </c>
      <c r="K8" s="35" t="s">
        <v>44</v>
      </c>
      <c r="L8" s="35" t="s">
        <v>45</v>
      </c>
      <c r="M8" s="31">
        <v>1</v>
      </c>
      <c r="N8" s="31">
        <v>4</v>
      </c>
      <c r="O8" s="31">
        <f t="shared" ref="O8:O27" si="3">M8*N8</f>
        <v>4</v>
      </c>
      <c r="P8" s="31" t="str">
        <f t="shared" ref="P8:P27" si="4">IF(O8=0,"RİSK YOK",IF(AND(O8&gt;0,O8&lt;=1),"ÖNEMSİZ RİSK",IF(AND(O8&gt;1,O8&lt;=6),"DÜŞÜK RİSK",IF(AND(O8&gt;6,O8&lt;=12),"ORTA RİSK",IF(AND(O8&gt;12,O8&lt;25),"YÜKSEK RİSK",IF(O8=25,"ACİL MÜDAHALE",""))))))</f>
        <v>DÜŞÜK RİSK</v>
      </c>
      <c r="Q8" s="32" t="s">
        <v>23</v>
      </c>
      <c r="R8" s="32" t="s">
        <v>108</v>
      </c>
      <c r="S8" s="31">
        <v>0.3</v>
      </c>
      <c r="T8" s="31">
        <v>4</v>
      </c>
      <c r="U8" s="33">
        <f t="shared" ref="U8:U27" si="5">S8*T8</f>
        <v>1.2</v>
      </c>
      <c r="V8" s="31" t="str">
        <f t="shared" ref="V8:V27" si="6">IF(U8=0,"RİSK YOK",IF(AND(U8&gt;0,U8&lt;=1),"ÖNEMSİZ RİSK",IF(AND(U8&gt;1,U8&lt;=6),"DÜŞÜK RİSK",IF(AND(U8&gt;6,U8&lt;=12),"ORTA RİSK",IF(AND(U8&gt;12,U8&lt;25),"YÜKSEK RİSK",IF(U8=25,"ACİL MÜDAHALE",""))))))</f>
        <v>DÜŞÜK RİSK</v>
      </c>
      <c r="W8" s="32" t="s">
        <v>119</v>
      </c>
      <c r="X8" s="32" t="s">
        <v>1010</v>
      </c>
      <c r="Y8" s="32" t="s">
        <v>120</v>
      </c>
      <c r="Z8" s="32" t="s">
        <v>417</v>
      </c>
    </row>
    <row r="9" spans="1:48" ht="103.2" customHeight="1" x14ac:dyDescent="0.25">
      <c r="A9" s="30">
        <v>4</v>
      </c>
      <c r="B9" s="74" t="s">
        <v>52</v>
      </c>
      <c r="C9" s="92"/>
      <c r="D9" s="77"/>
      <c r="E9" s="74" t="s">
        <v>53</v>
      </c>
      <c r="F9" s="77"/>
      <c r="G9" s="74" t="s">
        <v>172</v>
      </c>
      <c r="H9" s="92"/>
      <c r="I9" s="77"/>
      <c r="J9" s="34" t="s">
        <v>173</v>
      </c>
      <c r="K9" s="35" t="s">
        <v>44</v>
      </c>
      <c r="L9" s="35" t="s">
        <v>56</v>
      </c>
      <c r="M9" s="31">
        <v>1</v>
      </c>
      <c r="N9" s="31">
        <v>4</v>
      </c>
      <c r="O9" s="31">
        <f t="shared" si="3"/>
        <v>4</v>
      </c>
      <c r="P9" s="31" t="str">
        <f t="shared" si="4"/>
        <v>DÜŞÜK RİSK</v>
      </c>
      <c r="Q9" s="32" t="s">
        <v>24</v>
      </c>
      <c r="R9" s="32" t="s">
        <v>109</v>
      </c>
      <c r="S9" s="31">
        <v>0.3</v>
      </c>
      <c r="T9" s="31">
        <v>4</v>
      </c>
      <c r="U9" s="33">
        <f t="shared" si="5"/>
        <v>1.2</v>
      </c>
      <c r="V9" s="31" t="str">
        <f t="shared" si="6"/>
        <v>DÜŞÜK RİSK</v>
      </c>
      <c r="W9" s="32" t="s">
        <v>121</v>
      </c>
      <c r="X9" s="32" t="s">
        <v>1010</v>
      </c>
      <c r="Y9" s="32" t="s">
        <v>120</v>
      </c>
      <c r="Z9" s="32" t="s">
        <v>417</v>
      </c>
    </row>
    <row r="10" spans="1:48" ht="108" customHeight="1" x14ac:dyDescent="0.25">
      <c r="A10" s="30">
        <v>5</v>
      </c>
      <c r="B10" s="74" t="s">
        <v>57</v>
      </c>
      <c r="C10" s="92"/>
      <c r="D10" s="77"/>
      <c r="E10" s="74" t="s">
        <v>58</v>
      </c>
      <c r="F10" s="77"/>
      <c r="G10" s="74" t="s">
        <v>59</v>
      </c>
      <c r="H10" s="92"/>
      <c r="I10" s="77"/>
      <c r="J10" s="34" t="s">
        <v>186</v>
      </c>
      <c r="K10" s="35" t="s">
        <v>44</v>
      </c>
      <c r="L10" s="35" t="s">
        <v>56</v>
      </c>
      <c r="M10" s="31">
        <v>1</v>
      </c>
      <c r="N10" s="31">
        <v>4</v>
      </c>
      <c r="O10" s="31">
        <f t="shared" si="3"/>
        <v>4</v>
      </c>
      <c r="P10" s="31" t="str">
        <f t="shared" si="4"/>
        <v>DÜŞÜK RİSK</v>
      </c>
      <c r="Q10" s="32" t="s">
        <v>24</v>
      </c>
      <c r="R10" s="32" t="s">
        <v>110</v>
      </c>
      <c r="S10" s="31">
        <v>0.3</v>
      </c>
      <c r="T10" s="31">
        <v>4</v>
      </c>
      <c r="U10" s="33">
        <f t="shared" si="5"/>
        <v>1.2</v>
      </c>
      <c r="V10" s="31" t="str">
        <f t="shared" si="6"/>
        <v>DÜŞÜK RİSK</v>
      </c>
      <c r="W10" s="32" t="s">
        <v>121</v>
      </c>
      <c r="X10" s="32" t="s">
        <v>1010</v>
      </c>
      <c r="Y10" s="32" t="s">
        <v>120</v>
      </c>
      <c r="Z10" s="32" t="s">
        <v>417</v>
      </c>
    </row>
    <row r="11" spans="1:48" ht="106.2" customHeight="1" x14ac:dyDescent="0.25">
      <c r="A11" s="30">
        <v>6</v>
      </c>
      <c r="B11" s="74" t="s">
        <v>187</v>
      </c>
      <c r="C11" s="92"/>
      <c r="D11" s="77"/>
      <c r="E11" s="74" t="s">
        <v>188</v>
      </c>
      <c r="F11" s="77"/>
      <c r="G11" s="74" t="s">
        <v>189</v>
      </c>
      <c r="H11" s="92"/>
      <c r="I11" s="77"/>
      <c r="J11" s="35" t="s">
        <v>190</v>
      </c>
      <c r="K11" s="35" t="s">
        <v>563</v>
      </c>
      <c r="L11" s="35" t="s">
        <v>191</v>
      </c>
      <c r="M11" s="31">
        <v>1</v>
      </c>
      <c r="N11" s="31">
        <v>3</v>
      </c>
      <c r="O11" s="31">
        <f t="shared" si="3"/>
        <v>3</v>
      </c>
      <c r="P11" s="31" t="str">
        <f t="shared" si="4"/>
        <v>DÜŞÜK RİSK</v>
      </c>
      <c r="Q11" s="32" t="s">
        <v>23</v>
      </c>
      <c r="R11" s="32" t="s">
        <v>113</v>
      </c>
      <c r="S11" s="31">
        <v>0.3</v>
      </c>
      <c r="T11" s="31">
        <v>3</v>
      </c>
      <c r="U11" s="33">
        <f t="shared" si="5"/>
        <v>0.89999999999999991</v>
      </c>
      <c r="V11" s="32" t="str">
        <f t="shared" si="6"/>
        <v>ÖNEMSİZ RİSK</v>
      </c>
      <c r="W11" s="32" t="s">
        <v>1046</v>
      </c>
      <c r="X11" s="32" t="s">
        <v>955</v>
      </c>
      <c r="Y11" s="32" t="s">
        <v>128</v>
      </c>
      <c r="Z11" s="32" t="s">
        <v>191</v>
      </c>
    </row>
    <row r="12" spans="1:48" ht="131.4" customHeight="1" x14ac:dyDescent="0.25">
      <c r="A12" s="30">
        <v>7</v>
      </c>
      <c r="B12" s="74" t="s">
        <v>577</v>
      </c>
      <c r="C12" s="75"/>
      <c r="D12" s="76"/>
      <c r="E12" s="74" t="s">
        <v>578</v>
      </c>
      <c r="F12" s="77"/>
      <c r="G12" s="74" t="s">
        <v>595</v>
      </c>
      <c r="H12" s="92"/>
      <c r="I12" s="77"/>
      <c r="J12" s="35" t="s">
        <v>596</v>
      </c>
      <c r="K12" s="35" t="s">
        <v>597</v>
      </c>
      <c r="L12" s="35" t="s">
        <v>598</v>
      </c>
      <c r="M12" s="31">
        <v>3</v>
      </c>
      <c r="N12" s="31">
        <v>3</v>
      </c>
      <c r="O12" s="31">
        <f t="shared" si="3"/>
        <v>9</v>
      </c>
      <c r="P12" s="31" t="str">
        <f t="shared" si="4"/>
        <v>ORTA RİSK</v>
      </c>
      <c r="Q12" s="32" t="s">
        <v>23</v>
      </c>
      <c r="R12" s="32" t="s">
        <v>623</v>
      </c>
      <c r="S12" s="31">
        <v>0.3</v>
      </c>
      <c r="T12" s="31">
        <v>9</v>
      </c>
      <c r="U12" s="33">
        <f t="shared" si="5"/>
        <v>2.6999999999999997</v>
      </c>
      <c r="V12" s="31" t="str">
        <f t="shared" si="6"/>
        <v>DÜŞÜK RİSK</v>
      </c>
      <c r="W12" s="37" t="s">
        <v>1042</v>
      </c>
      <c r="X12" s="32" t="s">
        <v>1028</v>
      </c>
      <c r="Y12" s="32" t="s">
        <v>120</v>
      </c>
      <c r="Z12" s="35" t="s">
        <v>598</v>
      </c>
    </row>
    <row r="13" spans="1:48" ht="116.4" customHeight="1" x14ac:dyDescent="0.25">
      <c r="A13" s="30">
        <v>8</v>
      </c>
      <c r="B13" s="74" t="s">
        <v>579</v>
      </c>
      <c r="C13" s="75"/>
      <c r="D13" s="76"/>
      <c r="E13" s="74" t="s">
        <v>578</v>
      </c>
      <c r="F13" s="77"/>
      <c r="G13" s="74" t="s">
        <v>599</v>
      </c>
      <c r="H13" s="92"/>
      <c r="I13" s="77"/>
      <c r="J13" s="35" t="s">
        <v>600</v>
      </c>
      <c r="K13" s="35" t="s">
        <v>597</v>
      </c>
      <c r="L13" s="35" t="s">
        <v>601</v>
      </c>
      <c r="M13" s="31">
        <v>2</v>
      </c>
      <c r="N13" s="31">
        <v>3</v>
      </c>
      <c r="O13" s="31">
        <f t="shared" si="3"/>
        <v>6</v>
      </c>
      <c r="P13" s="31" t="str">
        <f t="shared" si="4"/>
        <v>DÜŞÜK RİSK</v>
      </c>
      <c r="Q13" s="32" t="s">
        <v>23</v>
      </c>
      <c r="R13" s="32" t="s">
        <v>624</v>
      </c>
      <c r="S13" s="31">
        <v>0.3</v>
      </c>
      <c r="T13" s="31">
        <v>6</v>
      </c>
      <c r="U13" s="33">
        <f t="shared" si="5"/>
        <v>1.7999999999999998</v>
      </c>
      <c r="V13" s="31" t="str">
        <f t="shared" si="6"/>
        <v>DÜŞÜK RİSK</v>
      </c>
      <c r="W13" s="37" t="s">
        <v>1042</v>
      </c>
      <c r="X13" s="32" t="s">
        <v>1028</v>
      </c>
      <c r="Y13" s="32" t="s">
        <v>120</v>
      </c>
      <c r="Z13" s="32" t="s">
        <v>1019</v>
      </c>
    </row>
    <row r="14" spans="1:48" ht="116.4" customHeight="1" x14ac:dyDescent="0.25">
      <c r="A14" s="30">
        <v>9</v>
      </c>
      <c r="B14" s="74" t="s">
        <v>580</v>
      </c>
      <c r="C14" s="75"/>
      <c r="D14" s="76"/>
      <c r="E14" s="74" t="s">
        <v>581</v>
      </c>
      <c r="F14" s="77"/>
      <c r="G14" s="74" t="s">
        <v>602</v>
      </c>
      <c r="H14" s="92"/>
      <c r="I14" s="77"/>
      <c r="J14" s="35" t="s">
        <v>603</v>
      </c>
      <c r="K14" s="35" t="s">
        <v>597</v>
      </c>
      <c r="L14" s="35" t="s">
        <v>604</v>
      </c>
      <c r="M14" s="31">
        <v>4</v>
      </c>
      <c r="N14" s="31">
        <v>3</v>
      </c>
      <c r="O14" s="31">
        <f t="shared" si="3"/>
        <v>12</v>
      </c>
      <c r="P14" s="31" t="str">
        <f t="shared" si="4"/>
        <v>ORTA RİSK</v>
      </c>
      <c r="Q14" s="32" t="s">
        <v>23</v>
      </c>
      <c r="R14" s="32" t="s">
        <v>625</v>
      </c>
      <c r="S14" s="31">
        <v>0.3</v>
      </c>
      <c r="T14" s="31">
        <v>12</v>
      </c>
      <c r="U14" s="33">
        <f t="shared" si="5"/>
        <v>3.5999999999999996</v>
      </c>
      <c r="V14" s="31" t="str">
        <f t="shared" si="6"/>
        <v>DÜŞÜK RİSK</v>
      </c>
      <c r="W14" s="37" t="s">
        <v>1042</v>
      </c>
      <c r="X14" s="32" t="s">
        <v>1028</v>
      </c>
      <c r="Y14" s="32" t="s">
        <v>120</v>
      </c>
      <c r="Z14" s="35" t="s">
        <v>634</v>
      </c>
    </row>
    <row r="15" spans="1:48" ht="96.6" x14ac:dyDescent="0.25">
      <c r="A15" s="30">
        <v>10</v>
      </c>
      <c r="B15" s="74" t="s">
        <v>582</v>
      </c>
      <c r="C15" s="75"/>
      <c r="D15" s="76"/>
      <c r="E15" s="74" t="s">
        <v>583</v>
      </c>
      <c r="F15" s="77"/>
      <c r="G15" s="74" t="s">
        <v>605</v>
      </c>
      <c r="H15" s="92"/>
      <c r="I15" s="77"/>
      <c r="J15" s="35" t="s">
        <v>606</v>
      </c>
      <c r="K15" s="35" t="s">
        <v>597</v>
      </c>
      <c r="L15" s="35" t="s">
        <v>607</v>
      </c>
      <c r="M15" s="31">
        <v>4</v>
      </c>
      <c r="N15" s="31">
        <v>4</v>
      </c>
      <c r="O15" s="31">
        <f t="shared" si="3"/>
        <v>16</v>
      </c>
      <c r="P15" s="31" t="str">
        <f t="shared" si="4"/>
        <v>YÜKSEK RİSK</v>
      </c>
      <c r="Q15" s="32" t="s">
        <v>23</v>
      </c>
      <c r="R15" s="32" t="s">
        <v>626</v>
      </c>
      <c r="S15" s="31">
        <v>0.3</v>
      </c>
      <c r="T15" s="31">
        <v>16</v>
      </c>
      <c r="U15" s="33">
        <f t="shared" si="5"/>
        <v>4.8</v>
      </c>
      <c r="V15" s="31" t="str">
        <f t="shared" si="6"/>
        <v>DÜŞÜK RİSK</v>
      </c>
      <c r="W15" s="37" t="s">
        <v>1042</v>
      </c>
      <c r="X15" s="32" t="s">
        <v>1028</v>
      </c>
      <c r="Y15" s="32" t="s">
        <v>120</v>
      </c>
      <c r="Z15" s="35" t="s">
        <v>607</v>
      </c>
    </row>
    <row r="16" spans="1:48" ht="92.4" customHeight="1" x14ac:dyDescent="0.25">
      <c r="A16" s="30">
        <v>11</v>
      </c>
      <c r="B16" s="74" t="s">
        <v>586</v>
      </c>
      <c r="C16" s="75"/>
      <c r="D16" s="76"/>
      <c r="E16" s="74" t="s">
        <v>587</v>
      </c>
      <c r="F16" s="77"/>
      <c r="G16" s="74" t="s">
        <v>612</v>
      </c>
      <c r="H16" s="92"/>
      <c r="I16" s="77"/>
      <c r="J16" s="35" t="s">
        <v>613</v>
      </c>
      <c r="K16" s="35" t="s">
        <v>597</v>
      </c>
      <c r="L16" s="35" t="s">
        <v>614</v>
      </c>
      <c r="M16" s="31">
        <v>1</v>
      </c>
      <c r="N16" s="31">
        <v>3</v>
      </c>
      <c r="O16" s="31">
        <f t="shared" si="3"/>
        <v>3</v>
      </c>
      <c r="P16" s="31" t="str">
        <f t="shared" si="4"/>
        <v>DÜŞÜK RİSK</v>
      </c>
      <c r="Q16" s="32" t="s">
        <v>23</v>
      </c>
      <c r="R16" s="32" t="s">
        <v>629</v>
      </c>
      <c r="S16" s="31">
        <v>0.3</v>
      </c>
      <c r="T16" s="31">
        <v>3</v>
      </c>
      <c r="U16" s="33">
        <f t="shared" si="5"/>
        <v>0.89999999999999991</v>
      </c>
      <c r="V16" s="32" t="str">
        <f t="shared" si="6"/>
        <v>ÖNEMSİZ RİSK</v>
      </c>
      <c r="W16" s="32" t="s">
        <v>636</v>
      </c>
      <c r="X16" s="32" t="s">
        <v>1028</v>
      </c>
      <c r="Y16" s="32" t="s">
        <v>128</v>
      </c>
      <c r="Z16" s="32" t="s">
        <v>614</v>
      </c>
    </row>
    <row r="17" spans="1:26" ht="109.8" customHeight="1" x14ac:dyDescent="0.25">
      <c r="A17" s="30">
        <v>12</v>
      </c>
      <c r="B17" s="74" t="s">
        <v>588</v>
      </c>
      <c r="C17" s="92"/>
      <c r="D17" s="77"/>
      <c r="E17" s="74" t="s">
        <v>206</v>
      </c>
      <c r="F17" s="77"/>
      <c r="G17" s="74" t="s">
        <v>615</v>
      </c>
      <c r="H17" s="92"/>
      <c r="I17" s="77"/>
      <c r="J17" s="34" t="s">
        <v>254</v>
      </c>
      <c r="K17" s="35" t="s">
        <v>597</v>
      </c>
      <c r="L17" s="35" t="s">
        <v>616</v>
      </c>
      <c r="M17" s="31">
        <v>3</v>
      </c>
      <c r="N17" s="31">
        <v>3</v>
      </c>
      <c r="O17" s="31">
        <f t="shared" si="3"/>
        <v>9</v>
      </c>
      <c r="P17" s="31" t="str">
        <f t="shared" si="4"/>
        <v>ORTA RİSK</v>
      </c>
      <c r="Q17" s="32" t="s">
        <v>23</v>
      </c>
      <c r="R17" s="32" t="s">
        <v>630</v>
      </c>
      <c r="S17" s="31">
        <v>0.3</v>
      </c>
      <c r="T17" s="31">
        <v>9</v>
      </c>
      <c r="U17" s="33">
        <f t="shared" si="5"/>
        <v>2.6999999999999997</v>
      </c>
      <c r="V17" s="31" t="str">
        <f t="shared" si="6"/>
        <v>DÜŞÜK RİSK</v>
      </c>
      <c r="W17" s="32" t="s">
        <v>1042</v>
      </c>
      <c r="X17" s="32" t="s">
        <v>1028</v>
      </c>
      <c r="Y17" s="32" t="s">
        <v>120</v>
      </c>
      <c r="Z17" s="32" t="s">
        <v>637</v>
      </c>
    </row>
    <row r="18" spans="1:26" ht="112.8" customHeight="1" x14ac:dyDescent="0.25">
      <c r="A18" s="30">
        <v>13</v>
      </c>
      <c r="B18" s="74" t="s">
        <v>589</v>
      </c>
      <c r="C18" s="75"/>
      <c r="D18" s="76"/>
      <c r="E18" s="74" t="s">
        <v>590</v>
      </c>
      <c r="F18" s="77"/>
      <c r="G18" s="74" t="s">
        <v>617</v>
      </c>
      <c r="H18" s="92"/>
      <c r="I18" s="77"/>
      <c r="J18" s="35" t="s">
        <v>617</v>
      </c>
      <c r="K18" s="35" t="s">
        <v>597</v>
      </c>
      <c r="L18" s="35" t="s">
        <v>618</v>
      </c>
      <c r="M18" s="31">
        <v>4</v>
      </c>
      <c r="N18" s="31">
        <v>3</v>
      </c>
      <c r="O18" s="31">
        <f t="shared" si="3"/>
        <v>12</v>
      </c>
      <c r="P18" s="31" t="str">
        <f t="shared" si="4"/>
        <v>ORTA RİSK</v>
      </c>
      <c r="Q18" s="32" t="s">
        <v>23</v>
      </c>
      <c r="R18" s="32" t="s">
        <v>631</v>
      </c>
      <c r="S18" s="31">
        <v>0.3</v>
      </c>
      <c r="T18" s="31">
        <v>12</v>
      </c>
      <c r="U18" s="33">
        <f t="shared" si="5"/>
        <v>3.5999999999999996</v>
      </c>
      <c r="V18" s="31" t="str">
        <f t="shared" si="6"/>
        <v>DÜŞÜK RİSK</v>
      </c>
      <c r="W18" s="32" t="s">
        <v>1044</v>
      </c>
      <c r="X18" s="32" t="s">
        <v>1028</v>
      </c>
      <c r="Y18" s="32" t="s">
        <v>120</v>
      </c>
      <c r="Z18" s="32" t="s">
        <v>638</v>
      </c>
    </row>
    <row r="19" spans="1:26" ht="168" customHeight="1" x14ac:dyDescent="0.25">
      <c r="A19" s="30">
        <v>14</v>
      </c>
      <c r="B19" s="74" t="s">
        <v>591</v>
      </c>
      <c r="C19" s="92"/>
      <c r="D19" s="77"/>
      <c r="E19" s="74" t="s">
        <v>197</v>
      </c>
      <c r="F19" s="77"/>
      <c r="G19" s="74" t="s">
        <v>499</v>
      </c>
      <c r="H19" s="92"/>
      <c r="I19" s="77"/>
      <c r="J19" s="34" t="s">
        <v>500</v>
      </c>
      <c r="K19" s="35" t="s">
        <v>597</v>
      </c>
      <c r="L19" s="35" t="s">
        <v>619</v>
      </c>
      <c r="M19" s="31">
        <v>1</v>
      </c>
      <c r="N19" s="31">
        <v>5</v>
      </c>
      <c r="O19" s="31">
        <f t="shared" si="3"/>
        <v>5</v>
      </c>
      <c r="P19" s="31" t="str">
        <f t="shared" si="4"/>
        <v>DÜŞÜK RİSK</v>
      </c>
      <c r="Q19" s="32" t="s">
        <v>23</v>
      </c>
      <c r="R19" s="32" t="s">
        <v>632</v>
      </c>
      <c r="S19" s="31">
        <v>0.3</v>
      </c>
      <c r="T19" s="31">
        <v>5</v>
      </c>
      <c r="U19" s="33">
        <f t="shared" si="5"/>
        <v>1.5</v>
      </c>
      <c r="V19" s="31" t="str">
        <f t="shared" si="6"/>
        <v>DÜŞÜK RİSK</v>
      </c>
      <c r="W19" s="32" t="s">
        <v>1047</v>
      </c>
      <c r="X19" s="32" t="s">
        <v>1028</v>
      </c>
      <c r="Y19" s="32" t="s">
        <v>120</v>
      </c>
      <c r="Z19" s="32" t="s">
        <v>639</v>
      </c>
    </row>
    <row r="20" spans="1:26" ht="168" customHeight="1" x14ac:dyDescent="0.25">
      <c r="A20" s="30">
        <v>15</v>
      </c>
      <c r="B20" s="74" t="s">
        <v>592</v>
      </c>
      <c r="C20" s="92"/>
      <c r="D20" s="77"/>
      <c r="E20" s="74" t="s">
        <v>202</v>
      </c>
      <c r="F20" s="77"/>
      <c r="G20" s="74" t="s">
        <v>203</v>
      </c>
      <c r="H20" s="92"/>
      <c r="I20" s="77"/>
      <c r="J20" s="34" t="s">
        <v>199</v>
      </c>
      <c r="K20" s="35" t="s">
        <v>597</v>
      </c>
      <c r="L20" s="35" t="s">
        <v>620</v>
      </c>
      <c r="M20" s="31">
        <v>3</v>
      </c>
      <c r="N20" s="31">
        <v>3</v>
      </c>
      <c r="O20" s="31">
        <f t="shared" si="3"/>
        <v>9</v>
      </c>
      <c r="P20" s="31" t="str">
        <f t="shared" si="4"/>
        <v>ORTA RİSK</v>
      </c>
      <c r="Q20" s="32" t="s">
        <v>23</v>
      </c>
      <c r="R20" s="32" t="s">
        <v>633</v>
      </c>
      <c r="S20" s="31">
        <v>0.3</v>
      </c>
      <c r="T20" s="31">
        <v>9</v>
      </c>
      <c r="U20" s="33">
        <f t="shared" si="5"/>
        <v>2.6999999999999997</v>
      </c>
      <c r="V20" s="31" t="str">
        <f t="shared" si="6"/>
        <v>DÜŞÜK RİSK</v>
      </c>
      <c r="W20" s="32" t="s">
        <v>1047</v>
      </c>
      <c r="X20" s="32" t="s">
        <v>1028</v>
      </c>
      <c r="Y20" s="32" t="s">
        <v>120</v>
      </c>
      <c r="Z20" s="32" t="s">
        <v>640</v>
      </c>
    </row>
    <row r="21" spans="1:26" ht="172.2" customHeight="1" x14ac:dyDescent="0.25">
      <c r="A21" s="30">
        <v>16</v>
      </c>
      <c r="B21" s="74" t="s">
        <v>593</v>
      </c>
      <c r="C21" s="92"/>
      <c r="D21" s="77"/>
      <c r="E21" s="74" t="s">
        <v>494</v>
      </c>
      <c r="F21" s="77"/>
      <c r="G21" s="74" t="s">
        <v>506</v>
      </c>
      <c r="H21" s="92"/>
      <c r="I21" s="77"/>
      <c r="J21" s="34" t="s">
        <v>199</v>
      </c>
      <c r="K21" s="35" t="s">
        <v>597</v>
      </c>
      <c r="L21" s="35" t="s">
        <v>204</v>
      </c>
      <c r="M21" s="31">
        <v>3</v>
      </c>
      <c r="N21" s="31">
        <v>3</v>
      </c>
      <c r="O21" s="31">
        <f t="shared" si="3"/>
        <v>9</v>
      </c>
      <c r="P21" s="31" t="str">
        <f t="shared" si="4"/>
        <v>ORTA RİSK</v>
      </c>
      <c r="Q21" s="32" t="s">
        <v>23</v>
      </c>
      <c r="R21" s="32" t="s">
        <v>519</v>
      </c>
      <c r="S21" s="31">
        <v>0.3</v>
      </c>
      <c r="T21" s="31">
        <v>9</v>
      </c>
      <c r="U21" s="33">
        <f t="shared" si="5"/>
        <v>2.6999999999999997</v>
      </c>
      <c r="V21" s="31" t="str">
        <f t="shared" si="6"/>
        <v>DÜŞÜK RİSK</v>
      </c>
      <c r="W21" s="32" t="s">
        <v>1047</v>
      </c>
      <c r="X21" s="32" t="s">
        <v>1028</v>
      </c>
      <c r="Y21" s="32" t="s">
        <v>120</v>
      </c>
      <c r="Z21" s="32" t="s">
        <v>640</v>
      </c>
    </row>
    <row r="22" spans="1:26" ht="91.2" customHeight="1" x14ac:dyDescent="0.25">
      <c r="A22" s="30">
        <v>17</v>
      </c>
      <c r="B22" s="74" t="s">
        <v>594</v>
      </c>
      <c r="C22" s="75"/>
      <c r="D22" s="76"/>
      <c r="E22" s="74" t="s">
        <v>583</v>
      </c>
      <c r="F22" s="77"/>
      <c r="G22" s="74" t="s">
        <v>621</v>
      </c>
      <c r="H22" s="92"/>
      <c r="I22" s="77"/>
      <c r="J22" s="35" t="s">
        <v>605</v>
      </c>
      <c r="K22" s="35" t="s">
        <v>597</v>
      </c>
      <c r="L22" s="35" t="s">
        <v>622</v>
      </c>
      <c r="M22" s="31">
        <v>2</v>
      </c>
      <c r="N22" s="31">
        <v>4</v>
      </c>
      <c r="O22" s="31">
        <f t="shared" si="3"/>
        <v>8</v>
      </c>
      <c r="P22" s="31" t="str">
        <f t="shared" si="4"/>
        <v>ORTA RİSK</v>
      </c>
      <c r="Q22" s="32" t="s">
        <v>23</v>
      </c>
      <c r="R22" s="32" t="s">
        <v>113</v>
      </c>
      <c r="S22" s="31">
        <v>0.3</v>
      </c>
      <c r="T22" s="31">
        <v>8</v>
      </c>
      <c r="U22" s="33">
        <f t="shared" si="5"/>
        <v>2.4</v>
      </c>
      <c r="V22" s="31" t="str">
        <f t="shared" si="6"/>
        <v>DÜŞÜK RİSK</v>
      </c>
      <c r="W22" s="32" t="s">
        <v>1044</v>
      </c>
      <c r="X22" s="32" t="s">
        <v>1028</v>
      </c>
      <c r="Y22" s="32" t="s">
        <v>120</v>
      </c>
      <c r="Z22" s="32" t="s">
        <v>638</v>
      </c>
    </row>
    <row r="23" spans="1:26" ht="106.2" customHeight="1" x14ac:dyDescent="0.25">
      <c r="A23" s="30">
        <v>18</v>
      </c>
      <c r="B23" s="74" t="s">
        <v>359</v>
      </c>
      <c r="C23" s="75"/>
      <c r="D23" s="76"/>
      <c r="E23" s="74" t="s">
        <v>358</v>
      </c>
      <c r="F23" s="77"/>
      <c r="G23" s="74" t="s">
        <v>371</v>
      </c>
      <c r="H23" s="92"/>
      <c r="I23" s="77"/>
      <c r="J23" s="35" t="s">
        <v>78</v>
      </c>
      <c r="K23" s="35" t="s">
        <v>298</v>
      </c>
      <c r="L23" s="35" t="s">
        <v>444</v>
      </c>
      <c r="M23" s="31">
        <v>3</v>
      </c>
      <c r="N23" s="31">
        <v>3</v>
      </c>
      <c r="O23" s="31">
        <f t="shared" si="3"/>
        <v>9</v>
      </c>
      <c r="P23" s="31" t="str">
        <f t="shared" si="4"/>
        <v>ORTA RİSK</v>
      </c>
      <c r="Q23" s="32" t="s">
        <v>23</v>
      </c>
      <c r="R23" s="32" t="s">
        <v>412</v>
      </c>
      <c r="S23" s="31">
        <v>0.3</v>
      </c>
      <c r="T23" s="31">
        <v>9</v>
      </c>
      <c r="U23" s="33">
        <f t="shared" si="5"/>
        <v>2.6999999999999997</v>
      </c>
      <c r="V23" s="31" t="str">
        <f t="shared" si="6"/>
        <v>DÜŞÜK RİSK</v>
      </c>
      <c r="W23" s="32" t="s">
        <v>125</v>
      </c>
      <c r="X23" s="32" t="s">
        <v>443</v>
      </c>
      <c r="Y23" s="32" t="s">
        <v>120</v>
      </c>
      <c r="Z23" s="32" t="s">
        <v>444</v>
      </c>
    </row>
    <row r="24" spans="1:26" ht="117.6" customHeight="1" x14ac:dyDescent="0.25">
      <c r="A24" s="30">
        <v>19</v>
      </c>
      <c r="B24" s="74" t="s">
        <v>75</v>
      </c>
      <c r="C24" s="75"/>
      <c r="D24" s="76"/>
      <c r="E24" s="74" t="s">
        <v>76</v>
      </c>
      <c r="F24" s="77"/>
      <c r="G24" s="74" t="s">
        <v>77</v>
      </c>
      <c r="H24" s="92"/>
      <c r="I24" s="77"/>
      <c r="J24" s="35" t="s">
        <v>78</v>
      </c>
      <c r="K24" s="35" t="s">
        <v>298</v>
      </c>
      <c r="L24" s="35" t="s">
        <v>990</v>
      </c>
      <c r="M24" s="31">
        <v>3</v>
      </c>
      <c r="N24" s="31">
        <v>3</v>
      </c>
      <c r="O24" s="31">
        <f t="shared" si="3"/>
        <v>9</v>
      </c>
      <c r="P24" s="31" t="str">
        <f t="shared" si="4"/>
        <v>ORTA RİSK</v>
      </c>
      <c r="Q24" s="32" t="s">
        <v>23</v>
      </c>
      <c r="R24" s="32" t="s">
        <v>114</v>
      </c>
      <c r="S24" s="31">
        <v>0.3</v>
      </c>
      <c r="T24" s="31">
        <v>9</v>
      </c>
      <c r="U24" s="33">
        <f t="shared" si="5"/>
        <v>2.6999999999999997</v>
      </c>
      <c r="V24" s="32" t="str">
        <f t="shared" si="6"/>
        <v>DÜŞÜK RİSK</v>
      </c>
      <c r="W24" s="32" t="s">
        <v>125</v>
      </c>
      <c r="X24" s="32" t="s">
        <v>443</v>
      </c>
      <c r="Y24" s="32" t="s">
        <v>120</v>
      </c>
      <c r="Z24" s="32" t="s">
        <v>983</v>
      </c>
    </row>
    <row r="25" spans="1:26" ht="123.6" customHeight="1" x14ac:dyDescent="0.25">
      <c r="A25" s="30">
        <v>20</v>
      </c>
      <c r="B25" s="74" t="s">
        <v>85</v>
      </c>
      <c r="C25" s="75"/>
      <c r="D25" s="76"/>
      <c r="E25" s="74" t="s">
        <v>82</v>
      </c>
      <c r="F25" s="77"/>
      <c r="G25" s="74" t="s">
        <v>86</v>
      </c>
      <c r="H25" s="92"/>
      <c r="I25" s="77"/>
      <c r="J25" s="35" t="s">
        <v>84</v>
      </c>
      <c r="K25" s="35" t="s">
        <v>936</v>
      </c>
      <c r="L25" s="35" t="s">
        <v>950</v>
      </c>
      <c r="M25" s="31">
        <v>1</v>
      </c>
      <c r="N25" s="31">
        <v>5</v>
      </c>
      <c r="O25" s="31">
        <f t="shared" si="3"/>
        <v>5</v>
      </c>
      <c r="P25" s="31" t="str">
        <f t="shared" si="4"/>
        <v>DÜŞÜK RİSK</v>
      </c>
      <c r="Q25" s="32" t="s">
        <v>22</v>
      </c>
      <c r="R25" s="32" t="s">
        <v>113</v>
      </c>
      <c r="S25" s="31">
        <v>0.1</v>
      </c>
      <c r="T25" s="31">
        <v>5</v>
      </c>
      <c r="U25" s="33">
        <f t="shared" si="5"/>
        <v>0.5</v>
      </c>
      <c r="V25" s="32" t="str">
        <f t="shared" si="6"/>
        <v>ÖNEMSİZ RİSK</v>
      </c>
      <c r="W25" s="32" t="s">
        <v>127</v>
      </c>
      <c r="X25" s="32" t="s">
        <v>967</v>
      </c>
      <c r="Y25" s="32" t="s">
        <v>128</v>
      </c>
      <c r="Z25" s="32" t="s">
        <v>447</v>
      </c>
    </row>
    <row r="26" spans="1:26" ht="69" x14ac:dyDescent="0.25">
      <c r="A26" s="30">
        <v>21</v>
      </c>
      <c r="B26" s="74" t="s">
        <v>81</v>
      </c>
      <c r="C26" s="75"/>
      <c r="D26" s="76"/>
      <c r="E26" s="74" t="s">
        <v>82</v>
      </c>
      <c r="F26" s="77"/>
      <c r="G26" s="74" t="s">
        <v>83</v>
      </c>
      <c r="H26" s="92"/>
      <c r="I26" s="77"/>
      <c r="J26" s="35" t="s">
        <v>84</v>
      </c>
      <c r="K26" s="35" t="s">
        <v>935</v>
      </c>
      <c r="L26" s="35" t="s">
        <v>965</v>
      </c>
      <c r="M26" s="31">
        <v>1</v>
      </c>
      <c r="N26" s="31">
        <v>5</v>
      </c>
      <c r="O26" s="31">
        <f t="shared" si="3"/>
        <v>5</v>
      </c>
      <c r="P26" s="31" t="str">
        <f t="shared" si="4"/>
        <v>DÜŞÜK RİSK</v>
      </c>
      <c r="Q26" s="32" t="s">
        <v>22</v>
      </c>
      <c r="R26" s="32" t="s">
        <v>115</v>
      </c>
      <c r="S26" s="31">
        <v>0.1</v>
      </c>
      <c r="T26" s="31">
        <v>5</v>
      </c>
      <c r="U26" s="33">
        <f t="shared" si="5"/>
        <v>0.5</v>
      </c>
      <c r="V26" s="32" t="str">
        <f t="shared" si="6"/>
        <v>ÖNEMSİZ RİSK</v>
      </c>
      <c r="W26" s="32" t="s">
        <v>127</v>
      </c>
      <c r="X26" s="32" t="s">
        <v>124</v>
      </c>
      <c r="Y26" s="32" t="s">
        <v>128</v>
      </c>
      <c r="Z26" s="32" t="s">
        <v>448</v>
      </c>
    </row>
    <row r="27" spans="1:26" ht="80.400000000000006" customHeight="1" x14ac:dyDescent="0.25">
      <c r="A27" s="30">
        <v>22</v>
      </c>
      <c r="B27" s="74" t="s">
        <v>87</v>
      </c>
      <c r="C27" s="75"/>
      <c r="D27" s="76"/>
      <c r="E27" s="74" t="s">
        <v>88</v>
      </c>
      <c r="F27" s="77"/>
      <c r="G27" s="74" t="s">
        <v>89</v>
      </c>
      <c r="H27" s="92"/>
      <c r="I27" s="77"/>
      <c r="J27" s="35" t="s">
        <v>90</v>
      </c>
      <c r="K27" s="35" t="s">
        <v>935</v>
      </c>
      <c r="L27" s="35" t="s">
        <v>960</v>
      </c>
      <c r="M27" s="31">
        <v>1</v>
      </c>
      <c r="N27" s="31">
        <v>5</v>
      </c>
      <c r="O27" s="31">
        <f t="shared" si="3"/>
        <v>5</v>
      </c>
      <c r="P27" s="31" t="str">
        <f t="shared" si="4"/>
        <v>DÜŞÜK RİSK</v>
      </c>
      <c r="Q27" s="32" t="s">
        <v>22</v>
      </c>
      <c r="R27" s="32" t="s">
        <v>115</v>
      </c>
      <c r="S27" s="31">
        <v>0.1</v>
      </c>
      <c r="T27" s="31">
        <v>5</v>
      </c>
      <c r="U27" s="33">
        <f t="shared" si="5"/>
        <v>0.5</v>
      </c>
      <c r="V27" s="32" t="str">
        <f t="shared" si="6"/>
        <v>ÖNEMSİZ RİSK</v>
      </c>
      <c r="W27" s="32" t="s">
        <v>130</v>
      </c>
      <c r="X27" s="32" t="s">
        <v>124</v>
      </c>
      <c r="Y27" s="32" t="s">
        <v>131</v>
      </c>
      <c r="Z27" s="32" t="s">
        <v>433</v>
      </c>
    </row>
    <row r="28" spans="1:26" x14ac:dyDescent="0.25">
      <c r="A28" s="125"/>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row>
    <row r="29" spans="1:26" ht="30.6" customHeight="1" x14ac:dyDescent="0.3">
      <c r="A29" s="185" t="s">
        <v>38</v>
      </c>
      <c r="B29" s="186"/>
      <c r="C29" s="186"/>
      <c r="D29" s="186"/>
      <c r="E29" s="186"/>
      <c r="F29" s="186"/>
      <c r="G29" s="187"/>
      <c r="H29" s="9"/>
      <c r="I29" s="81" t="s">
        <v>39</v>
      </c>
      <c r="J29" s="82"/>
      <c r="K29" s="82"/>
      <c r="L29" s="82"/>
      <c r="M29" s="82"/>
      <c r="N29" s="82"/>
      <c r="O29" s="83"/>
      <c r="Q29" s="126" t="s">
        <v>14</v>
      </c>
      <c r="R29" s="188"/>
      <c r="S29" s="189"/>
      <c r="V29" s="9"/>
      <c r="W29" s="81" t="s">
        <v>15</v>
      </c>
      <c r="X29" s="82"/>
      <c r="Y29" s="82"/>
      <c r="Z29" s="83"/>
    </row>
    <row r="30" spans="1:26" ht="97.05" customHeight="1" x14ac:dyDescent="0.3">
      <c r="A30" s="115" t="s">
        <v>16</v>
      </c>
      <c r="B30" s="179"/>
      <c r="C30" s="179"/>
      <c r="D30" s="179"/>
      <c r="E30" s="179"/>
      <c r="F30" s="179"/>
      <c r="G30" s="180"/>
      <c r="H30" s="8"/>
      <c r="I30" s="118" t="s">
        <v>19</v>
      </c>
      <c r="J30" s="119"/>
      <c r="K30" s="119"/>
      <c r="L30" s="119"/>
      <c r="M30" s="181"/>
      <c r="N30" s="181"/>
      <c r="O30" s="182"/>
      <c r="Q30" s="121" t="s">
        <v>20</v>
      </c>
      <c r="R30" s="183"/>
      <c r="S30" s="184"/>
      <c r="V30" s="8"/>
      <c r="W30" s="196" t="s">
        <v>16</v>
      </c>
      <c r="X30" s="197"/>
      <c r="Y30" s="197"/>
      <c r="Z30" s="198"/>
    </row>
    <row r="31" spans="1:26" x14ac:dyDescent="0.25">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1"/>
    </row>
    <row r="32" spans="1:26" ht="30" customHeight="1" x14ac:dyDescent="0.25">
      <c r="A32" s="162" t="s">
        <v>915</v>
      </c>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4"/>
    </row>
    <row r="33" spans="1:26" ht="52.5" customHeight="1" x14ac:dyDescent="0.25">
      <c r="A33" s="176" t="s">
        <v>17</v>
      </c>
      <c r="B33" s="177"/>
      <c r="C33" s="178"/>
      <c r="D33" s="165"/>
      <c r="E33" s="166"/>
      <c r="F33" s="166"/>
      <c r="G33" s="166"/>
      <c r="H33" s="166"/>
      <c r="I33" s="166"/>
      <c r="J33" s="166"/>
      <c r="K33" s="166"/>
      <c r="L33" s="166"/>
      <c r="M33" s="166"/>
      <c r="N33" s="166"/>
      <c r="O33" s="166"/>
      <c r="P33" s="166"/>
      <c r="Q33" s="166"/>
      <c r="R33" s="166"/>
      <c r="S33" s="166"/>
      <c r="T33" s="166"/>
      <c r="U33" s="166"/>
      <c r="V33" s="166"/>
      <c r="W33" s="166"/>
      <c r="X33" s="166"/>
      <c r="Y33" s="166"/>
      <c r="Z33" s="167"/>
    </row>
    <row r="34" spans="1:26" ht="123" customHeight="1" x14ac:dyDescent="0.25">
      <c r="A34" s="107" t="s">
        <v>18</v>
      </c>
      <c r="B34" s="107"/>
      <c r="C34" s="107"/>
      <c r="D34" s="165"/>
      <c r="E34" s="166"/>
      <c r="F34" s="166"/>
      <c r="G34" s="166"/>
      <c r="H34" s="166"/>
      <c r="I34" s="166"/>
      <c r="J34" s="166"/>
      <c r="K34" s="166"/>
      <c r="L34" s="166"/>
      <c r="M34" s="166"/>
      <c r="N34" s="166"/>
      <c r="O34" s="166"/>
      <c r="P34" s="166"/>
      <c r="Q34" s="166"/>
      <c r="R34" s="166"/>
      <c r="S34" s="166"/>
      <c r="T34" s="166"/>
      <c r="U34" s="166"/>
      <c r="V34" s="166"/>
      <c r="W34" s="166"/>
      <c r="X34" s="166"/>
      <c r="Y34" s="166"/>
      <c r="Z34" s="167"/>
    </row>
    <row r="35" spans="1:26" x14ac:dyDescent="0.25">
      <c r="W35" s="47"/>
    </row>
    <row r="36" spans="1:26" x14ac:dyDescent="0.25">
      <c r="W36" s="47"/>
    </row>
  </sheetData>
  <autoFilter ref="A5:Y27">
    <filterColumn colId="1" showButton="0"/>
    <filterColumn colId="2" showButton="0"/>
    <filterColumn colId="4" showButton="0"/>
    <filterColumn colId="6" showButton="0"/>
    <filterColumn colId="7" showButton="0"/>
  </autoFilter>
  <mergeCells count="106">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Y4:Y5"/>
    <mergeCell ref="Z4:Z5"/>
    <mergeCell ref="B6:D6"/>
    <mergeCell ref="E6:F6"/>
    <mergeCell ref="G6:I6"/>
    <mergeCell ref="B7:D7"/>
    <mergeCell ref="E7:F7"/>
    <mergeCell ref="G7:I7"/>
    <mergeCell ref="L4:L5"/>
    <mergeCell ref="M4:P4"/>
    <mergeCell ref="Q4:R4"/>
    <mergeCell ref="S4:V4"/>
    <mergeCell ref="W4:W5"/>
    <mergeCell ref="X4:X5"/>
    <mergeCell ref="A29:G29"/>
    <mergeCell ref="I29:O29"/>
    <mergeCell ref="Q29:S29"/>
    <mergeCell ref="B14:D14"/>
    <mergeCell ref="E14:F14"/>
    <mergeCell ref="B15:D15"/>
    <mergeCell ref="E15:F15"/>
    <mergeCell ref="E10:F10"/>
    <mergeCell ref="B11:D11"/>
    <mergeCell ref="E11:F11"/>
    <mergeCell ref="B12:D12"/>
    <mergeCell ref="E12:F12"/>
    <mergeCell ref="B13:D13"/>
    <mergeCell ref="E13:F13"/>
    <mergeCell ref="B18:D18"/>
    <mergeCell ref="E19:F19"/>
    <mergeCell ref="B20:D20"/>
    <mergeCell ref="E20:F20"/>
    <mergeCell ref="B16:D16"/>
    <mergeCell ref="E16:F16"/>
    <mergeCell ref="B17:D17"/>
    <mergeCell ref="E17:F17"/>
    <mergeCell ref="B8:D8"/>
    <mergeCell ref="E8:F8"/>
    <mergeCell ref="B9:D9"/>
    <mergeCell ref="E9:F9"/>
    <mergeCell ref="B10:D10"/>
    <mergeCell ref="G16:I16"/>
    <mergeCell ref="G17:I17"/>
    <mergeCell ref="G18:I18"/>
    <mergeCell ref="G19:I19"/>
    <mergeCell ref="B27:D27"/>
    <mergeCell ref="E27:F27"/>
    <mergeCell ref="G8:I8"/>
    <mergeCell ref="G9:I9"/>
    <mergeCell ref="G10:I10"/>
    <mergeCell ref="G11:I11"/>
    <mergeCell ref="G12:I12"/>
    <mergeCell ref="G13:I13"/>
    <mergeCell ref="G14:I14"/>
    <mergeCell ref="G15:I15"/>
    <mergeCell ref="B24:D24"/>
    <mergeCell ref="E24:F24"/>
    <mergeCell ref="B25:D25"/>
    <mergeCell ref="E25:F25"/>
    <mergeCell ref="B26:D26"/>
    <mergeCell ref="E26:F26"/>
    <mergeCell ref="B21:D21"/>
    <mergeCell ref="E21:F21"/>
    <mergeCell ref="E18:F18"/>
    <mergeCell ref="B19:D19"/>
    <mergeCell ref="W29:Z29"/>
    <mergeCell ref="W30:Z30"/>
    <mergeCell ref="A31:Z31"/>
    <mergeCell ref="A32:Z32"/>
    <mergeCell ref="D33:Z33"/>
    <mergeCell ref="D34:Z34"/>
    <mergeCell ref="G26:I26"/>
    <mergeCell ref="G27:I27"/>
    <mergeCell ref="G20:I20"/>
    <mergeCell ref="G21:I21"/>
    <mergeCell ref="G22:I22"/>
    <mergeCell ref="G23:I23"/>
    <mergeCell ref="G24:I24"/>
    <mergeCell ref="G25:I25"/>
    <mergeCell ref="B22:D22"/>
    <mergeCell ref="E22:F22"/>
    <mergeCell ref="B23:D23"/>
    <mergeCell ref="E23:F23"/>
    <mergeCell ref="A33:C33"/>
    <mergeCell ref="A34:C34"/>
    <mergeCell ref="A30:G30"/>
    <mergeCell ref="I30:O30"/>
    <mergeCell ref="Q30:S30"/>
    <mergeCell ref="A28:Y28"/>
  </mergeCells>
  <conditionalFormatting sqref="P6:P27 V6:V27">
    <cfRule type="cellIs" dxfId="119" priority="6" operator="equal">
      <formula>"DÜŞÜK"</formula>
    </cfRule>
    <cfRule type="cellIs" dxfId="118" priority="7" operator="equal">
      <formula>"DÜŞÜK"</formula>
    </cfRule>
    <cfRule type="cellIs" dxfId="117" priority="8" operator="equal">
      <formula>"YÜKSEK"</formula>
    </cfRule>
    <cfRule type="cellIs" dxfId="116" priority="9" operator="equal">
      <formula>"ORTA"</formula>
    </cfRule>
    <cfRule type="containsText" dxfId="115" priority="10" operator="containsText" text="DÜŞÜK">
      <formula>NOT(ISERROR(SEARCH("DÜŞÜK",P6)))</formula>
    </cfRule>
  </conditionalFormatting>
  <conditionalFormatting sqref="P6:P27 V6:V27">
    <cfRule type="cellIs" dxfId="114" priority="1" stopIfTrue="1" operator="equal">
      <formula>"ACİL MÜDAHALE"</formula>
    </cfRule>
    <cfRule type="cellIs" dxfId="113" priority="2" stopIfTrue="1" operator="equal">
      <formula>"YÜKSEK RİSK"</formula>
    </cfRule>
    <cfRule type="cellIs" dxfId="112" priority="3" stopIfTrue="1" operator="equal">
      <formula>"ORTA RİSK"</formula>
    </cfRule>
    <cfRule type="cellIs" dxfId="111" priority="4" stopIfTrue="1" operator="equal">
      <formula>"DÜŞÜK RİSK"</formula>
    </cfRule>
    <cfRule type="cellIs" dxfId="110" priority="5" operator="equal">
      <formula>"ÖNEMSİZ RİSK"</formula>
    </cfRule>
  </conditionalFormatting>
  <dataValidations count="3">
    <dataValidation type="list" allowBlank="1" showInputMessage="1" showErrorMessage="1" sqref="S6:S27">
      <formula1>$AS$2:$AS$6</formula1>
    </dataValidation>
    <dataValidation type="list" allowBlank="1" showInputMessage="1" showErrorMessage="1" sqref="M6:N27">
      <formula1>$AT$2:$AT$6</formula1>
    </dataValidation>
    <dataValidation type="list" allowBlank="1" showInputMessage="1" showErrorMessage="1" sqref="Q6:Q27">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rowBreaks count="1" manualBreakCount="1">
    <brk id="23" max="2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8"/>
  <sheetViews>
    <sheetView view="pageBreakPreview" zoomScale="55" zoomScaleNormal="55" zoomScaleSheetLayoutView="55" workbookViewId="0">
      <pane ySplit="5" topLeftCell="A21"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6" width="11.88671875" style="5" customWidth="1"/>
    <col min="7" max="7" width="7.44140625" style="5" customWidth="1"/>
    <col min="8" max="8" width="13.109375" style="5" customWidth="1"/>
    <col min="9" max="9" width="5.88671875" style="5" customWidth="1"/>
    <col min="10" max="10" width="16.88671875" style="5" customWidth="1"/>
    <col min="11" max="11" width="14.44140625" style="5" customWidth="1"/>
    <col min="12" max="12" width="26.88671875" style="5" customWidth="1"/>
    <col min="13" max="15" width="7.6640625" style="5" customWidth="1"/>
    <col min="16" max="16" width="11.6640625" style="5" customWidth="1"/>
    <col min="17" max="17" width="13.88671875" style="5" customWidth="1"/>
    <col min="18" max="18" width="38.88671875" style="5" customWidth="1"/>
    <col min="19" max="19" width="11.33203125" style="5" customWidth="1"/>
    <col min="20" max="20" width="7.88671875" style="5" customWidth="1"/>
    <col min="21" max="21" width="12" style="5" customWidth="1"/>
    <col min="22" max="22" width="11.6640625" style="5" customWidth="1"/>
    <col min="23" max="23" width="28.44140625" style="5" customWidth="1"/>
    <col min="24" max="24" width="18.6640625" style="5" customWidth="1"/>
    <col min="25" max="25" width="12.6640625" style="5" customWidth="1"/>
    <col min="26" max="26" width="25.664062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641</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193.2" x14ac:dyDescent="0.25">
      <c r="A6" s="30">
        <v>1</v>
      </c>
      <c r="B6" s="74" t="s">
        <v>642</v>
      </c>
      <c r="C6" s="92"/>
      <c r="D6" s="77"/>
      <c r="E6" s="74" t="s">
        <v>643</v>
      </c>
      <c r="F6" s="77"/>
      <c r="G6" s="74" t="s">
        <v>645</v>
      </c>
      <c r="H6" s="92"/>
      <c r="I6" s="77"/>
      <c r="J6" s="34" t="s">
        <v>646</v>
      </c>
      <c r="K6" s="35" t="s">
        <v>647</v>
      </c>
      <c r="L6" s="35" t="s">
        <v>648</v>
      </c>
      <c r="M6" s="31">
        <v>4</v>
      </c>
      <c r="N6" s="31">
        <v>3</v>
      </c>
      <c r="O6" s="31">
        <f t="shared" ref="O6:O7" si="0">M6*N6</f>
        <v>12</v>
      </c>
      <c r="P6" s="31" t="str">
        <f t="shared" ref="P6:P7" si="1">IF(O6=0,"RİSK YOK",IF(AND(O6&gt;0,O6&lt;=1),"ÖNEMSİZ RİSK",IF(AND(O6&gt;1,O6&lt;=6),"DÜŞÜK RİSK",IF(AND(O6&gt;6,O6&lt;=12),"ORTA RİSK",IF(AND(O6&gt;12,O6&lt;25),"YÜKSEK RİSK",IF(O6=25,"ACİL MÜDAHALE",""))))))</f>
        <v>ORTA RİSK</v>
      </c>
      <c r="Q6" s="32" t="s">
        <v>23</v>
      </c>
      <c r="R6" s="32" t="s">
        <v>652</v>
      </c>
      <c r="S6" s="31">
        <v>0.3</v>
      </c>
      <c r="T6" s="31">
        <v>12</v>
      </c>
      <c r="U6" s="33">
        <f>S6*T6</f>
        <v>3.5999999999999996</v>
      </c>
      <c r="V6" s="31" t="str">
        <f>IF(U6=0,"RİSK YOK",IF(AND(U6&gt;0,U6&lt;=1),"ÖNEMSİZ RİSK",IF(AND(U6&gt;1,U6&lt;=6),"DÜŞÜK RİSK",IF(AND(U6&gt;6,U6&lt;=12),"ORTA RİSK",IF(AND(U6&gt;12,U6&lt;25),"YÜKSEK RİSK",IF(U6=25,"ACİL MÜDAHALE",""))))))</f>
        <v>DÜŞÜK RİSK</v>
      </c>
      <c r="W6" s="32" t="s">
        <v>1066</v>
      </c>
      <c r="X6" s="32" t="s">
        <v>654</v>
      </c>
      <c r="Y6" s="32" t="s">
        <v>120</v>
      </c>
      <c r="Z6" s="32" t="s">
        <v>1092</v>
      </c>
      <c r="AS6" s="11">
        <v>1</v>
      </c>
      <c r="AT6" s="11">
        <v>5</v>
      </c>
      <c r="AV6" s="10" t="s">
        <v>25</v>
      </c>
    </row>
    <row r="7" spans="1:48" ht="162.6" customHeight="1" x14ac:dyDescent="0.25">
      <c r="A7" s="30">
        <v>2</v>
      </c>
      <c r="B7" s="74" t="s">
        <v>150</v>
      </c>
      <c r="C7" s="92"/>
      <c r="D7" s="77"/>
      <c r="E7" s="74" t="s">
        <v>151</v>
      </c>
      <c r="F7" s="77"/>
      <c r="G7" s="74" t="s">
        <v>152</v>
      </c>
      <c r="H7" s="92"/>
      <c r="I7" s="77"/>
      <c r="J7" s="34" t="s">
        <v>153</v>
      </c>
      <c r="K7" s="35" t="s">
        <v>649</v>
      </c>
      <c r="L7" s="35" t="s">
        <v>155</v>
      </c>
      <c r="M7" s="31">
        <v>2</v>
      </c>
      <c r="N7" s="31">
        <v>3</v>
      </c>
      <c r="O7" s="31">
        <f t="shared" si="0"/>
        <v>6</v>
      </c>
      <c r="P7" s="31" t="str">
        <f t="shared" si="1"/>
        <v>DÜŞÜK RİSK</v>
      </c>
      <c r="Q7" s="32" t="s">
        <v>23</v>
      </c>
      <c r="R7" s="32" t="s">
        <v>178</v>
      </c>
      <c r="S7" s="31">
        <v>0.3</v>
      </c>
      <c r="T7" s="31">
        <v>6</v>
      </c>
      <c r="U7" s="33">
        <f t="shared" ref="U7" si="2">S7*T7</f>
        <v>1.7999999999999998</v>
      </c>
      <c r="V7" s="31" t="str">
        <f>IF(U7=0,"RİSK YOK",IF(AND(U7&gt;0,U7&lt;=1),"ÖNEMSİZ RİSK",IF(AND(U7&gt;1,U7&lt;=6),"DÜŞÜK RİSK",IF(AND(U7&gt;6,U7&lt;=12),"ORTA RİSK",IF(AND(U7&gt;12,U7&lt;25),"YÜKSEK RİSK",IF(U7=25,"ACİL MÜDAHALE",""))))))</f>
        <v>DÜŞÜK RİSK</v>
      </c>
      <c r="W7" s="32" t="s">
        <v>119</v>
      </c>
      <c r="X7" s="32" t="s">
        <v>183</v>
      </c>
      <c r="Y7" s="32" t="s">
        <v>120</v>
      </c>
      <c r="Z7" s="32" t="s">
        <v>573</v>
      </c>
    </row>
    <row r="8" spans="1:48" ht="133.80000000000001" customHeight="1" x14ac:dyDescent="0.25">
      <c r="A8" s="30">
        <v>3</v>
      </c>
      <c r="B8" s="74" t="s">
        <v>150</v>
      </c>
      <c r="C8" s="92"/>
      <c r="D8" s="77"/>
      <c r="E8" s="74" t="s">
        <v>156</v>
      </c>
      <c r="F8" s="77"/>
      <c r="G8" s="74" t="s">
        <v>152</v>
      </c>
      <c r="H8" s="92"/>
      <c r="I8" s="77"/>
      <c r="J8" s="34" t="s">
        <v>158</v>
      </c>
      <c r="K8" s="35" t="s">
        <v>649</v>
      </c>
      <c r="L8" s="35" t="s">
        <v>159</v>
      </c>
      <c r="M8" s="31">
        <v>2</v>
      </c>
      <c r="N8" s="31">
        <v>3</v>
      </c>
      <c r="O8" s="31">
        <f t="shared" ref="O8:O28" si="3">M8*N8</f>
        <v>6</v>
      </c>
      <c r="P8" s="31" t="str">
        <f t="shared" ref="P8:P28" si="4">IF(O8=0,"RİSK YOK",IF(AND(O8&gt;0,O8&lt;=1),"ÖNEMSİZ RİSK",IF(AND(O8&gt;1,O8&lt;=6),"DÜŞÜK RİSK",IF(AND(O8&gt;6,O8&lt;=12),"ORTA RİSK",IF(AND(O8&gt;12,O8&lt;25),"YÜKSEK RİSK",IF(O8=25,"ACİL MÜDAHALE",""))))))</f>
        <v>DÜŞÜK RİSK</v>
      </c>
      <c r="Q8" s="32" t="s">
        <v>23</v>
      </c>
      <c r="R8" s="32" t="s">
        <v>179</v>
      </c>
      <c r="S8" s="31">
        <v>0.3</v>
      </c>
      <c r="T8" s="31">
        <v>6</v>
      </c>
      <c r="U8" s="33">
        <f t="shared" ref="U8:U28" si="5">S8*T8</f>
        <v>1.7999999999999998</v>
      </c>
      <c r="V8" s="31" t="str">
        <f t="shared" ref="V8:V28" si="6">IF(U8=0,"RİSK YOK",IF(AND(U8&gt;0,U8&lt;=1),"ÖNEMSİZ RİSK",IF(AND(U8&gt;1,U8&lt;=6),"DÜŞÜK RİSK",IF(AND(U8&gt;6,U8&lt;=12),"ORTA RİSK",IF(AND(U8&gt;12,U8&lt;25),"YÜKSEK RİSK",IF(U8=25,"ACİL MÜDAHALE",""))))))</f>
        <v>DÜŞÜK RİSK</v>
      </c>
      <c r="W8" s="32" t="s">
        <v>119</v>
      </c>
      <c r="X8" s="32" t="s">
        <v>183</v>
      </c>
      <c r="Y8" s="32" t="s">
        <v>120</v>
      </c>
      <c r="Z8" s="32" t="s">
        <v>574</v>
      </c>
    </row>
    <row r="9" spans="1:48" ht="180.6" customHeight="1" x14ac:dyDescent="0.25">
      <c r="A9" s="30">
        <v>4</v>
      </c>
      <c r="B9" s="74" t="s">
        <v>40</v>
      </c>
      <c r="C9" s="92"/>
      <c r="D9" s="77"/>
      <c r="E9" s="74" t="s">
        <v>41</v>
      </c>
      <c r="F9" s="77"/>
      <c r="G9" s="74" t="s">
        <v>42</v>
      </c>
      <c r="H9" s="92"/>
      <c r="I9" s="77"/>
      <c r="J9" s="34" t="s">
        <v>43</v>
      </c>
      <c r="K9" s="35" t="s">
        <v>649</v>
      </c>
      <c r="L9" s="35" t="s">
        <v>45</v>
      </c>
      <c r="M9" s="31">
        <v>1</v>
      </c>
      <c r="N9" s="31">
        <v>4</v>
      </c>
      <c r="O9" s="31">
        <f t="shared" si="3"/>
        <v>4</v>
      </c>
      <c r="P9" s="31" t="str">
        <f t="shared" si="4"/>
        <v>DÜŞÜK RİSK</v>
      </c>
      <c r="Q9" s="32" t="s">
        <v>23</v>
      </c>
      <c r="R9" s="32" t="s">
        <v>398</v>
      </c>
      <c r="S9" s="31">
        <v>0.3</v>
      </c>
      <c r="T9" s="31">
        <v>4</v>
      </c>
      <c r="U9" s="33">
        <f t="shared" si="5"/>
        <v>1.2</v>
      </c>
      <c r="V9" s="31" t="str">
        <f t="shared" si="6"/>
        <v>DÜŞÜK RİSK</v>
      </c>
      <c r="W9" s="32" t="s">
        <v>119</v>
      </c>
      <c r="X9" s="32" t="s">
        <v>183</v>
      </c>
      <c r="Y9" s="32" t="s">
        <v>120</v>
      </c>
      <c r="Z9" s="32" t="s">
        <v>573</v>
      </c>
    </row>
    <row r="10" spans="1:48" ht="135" customHeight="1" x14ac:dyDescent="0.25">
      <c r="A10" s="30">
        <v>5</v>
      </c>
      <c r="B10" s="74" t="s">
        <v>40</v>
      </c>
      <c r="C10" s="92"/>
      <c r="D10" s="77"/>
      <c r="E10" s="74" t="s">
        <v>46</v>
      </c>
      <c r="F10" s="77"/>
      <c r="G10" s="74" t="s">
        <v>47</v>
      </c>
      <c r="H10" s="92"/>
      <c r="I10" s="77"/>
      <c r="J10" s="34" t="s">
        <v>48</v>
      </c>
      <c r="K10" s="35" t="s">
        <v>649</v>
      </c>
      <c r="L10" s="35" t="s">
        <v>45</v>
      </c>
      <c r="M10" s="31">
        <v>1</v>
      </c>
      <c r="N10" s="31">
        <v>4</v>
      </c>
      <c r="O10" s="31">
        <f t="shared" si="3"/>
        <v>4</v>
      </c>
      <c r="P10" s="31" t="str">
        <f t="shared" si="4"/>
        <v>DÜŞÜK RİSK</v>
      </c>
      <c r="Q10" s="32" t="s">
        <v>23</v>
      </c>
      <c r="R10" s="32" t="s">
        <v>180</v>
      </c>
      <c r="S10" s="31">
        <v>0.3</v>
      </c>
      <c r="T10" s="31">
        <v>4</v>
      </c>
      <c r="U10" s="33">
        <f t="shared" si="5"/>
        <v>1.2</v>
      </c>
      <c r="V10" s="31" t="str">
        <f t="shared" si="6"/>
        <v>DÜŞÜK RİSK</v>
      </c>
      <c r="W10" s="32" t="s">
        <v>119</v>
      </c>
      <c r="X10" s="32" t="s">
        <v>183</v>
      </c>
      <c r="Y10" s="32" t="s">
        <v>120</v>
      </c>
      <c r="Z10" s="32" t="s">
        <v>573</v>
      </c>
    </row>
    <row r="11" spans="1:48" ht="136.19999999999999" customHeight="1" x14ac:dyDescent="0.25">
      <c r="A11" s="30">
        <v>6</v>
      </c>
      <c r="B11" s="74" t="s">
        <v>40</v>
      </c>
      <c r="C11" s="92"/>
      <c r="D11" s="77"/>
      <c r="E11" s="74" t="s">
        <v>49</v>
      </c>
      <c r="F11" s="77"/>
      <c r="G11" s="74" t="s">
        <v>50</v>
      </c>
      <c r="H11" s="92"/>
      <c r="I11" s="77"/>
      <c r="J11" s="34" t="s">
        <v>51</v>
      </c>
      <c r="K11" s="35" t="s">
        <v>649</v>
      </c>
      <c r="L11" s="35" t="s">
        <v>45</v>
      </c>
      <c r="M11" s="31">
        <v>1</v>
      </c>
      <c r="N11" s="31">
        <v>3</v>
      </c>
      <c r="O11" s="31">
        <f t="shared" si="3"/>
        <v>3</v>
      </c>
      <c r="P11" s="31" t="str">
        <f t="shared" si="4"/>
        <v>DÜŞÜK RİSK</v>
      </c>
      <c r="Q11" s="32" t="s">
        <v>23</v>
      </c>
      <c r="R11" s="32" t="s">
        <v>108</v>
      </c>
      <c r="S11" s="31">
        <v>0.3</v>
      </c>
      <c r="T11" s="31">
        <v>3</v>
      </c>
      <c r="U11" s="33">
        <f t="shared" si="5"/>
        <v>0.89999999999999991</v>
      </c>
      <c r="V11" s="32" t="str">
        <f t="shared" si="6"/>
        <v>ÖNEMSİZ RİSK</v>
      </c>
      <c r="W11" s="32" t="s">
        <v>119</v>
      </c>
      <c r="X11" s="32" t="s">
        <v>183</v>
      </c>
      <c r="Y11" s="32" t="s">
        <v>120</v>
      </c>
      <c r="Z11" s="32" t="s">
        <v>417</v>
      </c>
    </row>
    <row r="12" spans="1:48" ht="123.6" customHeight="1" x14ac:dyDescent="0.25">
      <c r="A12" s="30">
        <v>7</v>
      </c>
      <c r="B12" s="74" t="s">
        <v>171</v>
      </c>
      <c r="C12" s="92"/>
      <c r="D12" s="77"/>
      <c r="E12" s="74" t="s">
        <v>53</v>
      </c>
      <c r="F12" s="77"/>
      <c r="G12" s="74" t="s">
        <v>172</v>
      </c>
      <c r="H12" s="92"/>
      <c r="I12" s="77"/>
      <c r="J12" s="34" t="s">
        <v>173</v>
      </c>
      <c r="K12" s="35" t="s">
        <v>647</v>
      </c>
      <c r="L12" s="35" t="s">
        <v>56</v>
      </c>
      <c r="M12" s="31">
        <v>3</v>
      </c>
      <c r="N12" s="31">
        <v>4</v>
      </c>
      <c r="O12" s="31">
        <f t="shared" si="3"/>
        <v>12</v>
      </c>
      <c r="P12" s="31" t="str">
        <f t="shared" si="4"/>
        <v>ORTA RİSK</v>
      </c>
      <c r="Q12" s="32" t="s">
        <v>24</v>
      </c>
      <c r="R12" s="32" t="s">
        <v>109</v>
      </c>
      <c r="S12" s="31">
        <v>0.5</v>
      </c>
      <c r="T12" s="31">
        <v>12</v>
      </c>
      <c r="U12" s="33">
        <f t="shared" si="5"/>
        <v>6</v>
      </c>
      <c r="V12" s="31" t="str">
        <f t="shared" si="6"/>
        <v>DÜŞÜK RİSK</v>
      </c>
      <c r="W12" s="32" t="s">
        <v>121</v>
      </c>
      <c r="X12" s="32" t="s">
        <v>654</v>
      </c>
      <c r="Y12" s="32" t="s">
        <v>120</v>
      </c>
      <c r="Z12" s="32" t="s">
        <v>417</v>
      </c>
    </row>
    <row r="13" spans="1:48" ht="82.8" x14ac:dyDescent="0.25">
      <c r="A13" s="30">
        <v>8</v>
      </c>
      <c r="B13" s="74" t="s">
        <v>185</v>
      </c>
      <c r="C13" s="92"/>
      <c r="D13" s="77"/>
      <c r="E13" s="74" t="s">
        <v>58</v>
      </c>
      <c r="F13" s="77"/>
      <c r="G13" s="74" t="s">
        <v>59</v>
      </c>
      <c r="H13" s="92"/>
      <c r="I13" s="77"/>
      <c r="J13" s="34" t="s">
        <v>186</v>
      </c>
      <c r="K13" s="35" t="s">
        <v>647</v>
      </c>
      <c r="L13" s="35" t="s">
        <v>56</v>
      </c>
      <c r="M13" s="31">
        <v>3</v>
      </c>
      <c r="N13" s="31">
        <v>4</v>
      </c>
      <c r="O13" s="31">
        <f t="shared" si="3"/>
        <v>12</v>
      </c>
      <c r="P13" s="31" t="str">
        <f t="shared" si="4"/>
        <v>ORTA RİSK</v>
      </c>
      <c r="Q13" s="32" t="s">
        <v>24</v>
      </c>
      <c r="R13" s="32" t="s">
        <v>110</v>
      </c>
      <c r="S13" s="31">
        <v>0.5</v>
      </c>
      <c r="T13" s="31">
        <v>12</v>
      </c>
      <c r="U13" s="33">
        <f t="shared" si="5"/>
        <v>6</v>
      </c>
      <c r="V13" s="31" t="str">
        <f t="shared" si="6"/>
        <v>DÜŞÜK RİSK</v>
      </c>
      <c r="W13" s="32" t="s">
        <v>121</v>
      </c>
      <c r="X13" s="32" t="s">
        <v>654</v>
      </c>
      <c r="Y13" s="32" t="s">
        <v>120</v>
      </c>
      <c r="Z13" s="32" t="s">
        <v>417</v>
      </c>
    </row>
    <row r="14" spans="1:48" ht="69" x14ac:dyDescent="0.25">
      <c r="A14" s="30">
        <v>9</v>
      </c>
      <c r="B14" s="74" t="s">
        <v>187</v>
      </c>
      <c r="C14" s="92"/>
      <c r="D14" s="77"/>
      <c r="E14" s="74" t="s">
        <v>188</v>
      </c>
      <c r="F14" s="77"/>
      <c r="G14" s="74" t="s">
        <v>189</v>
      </c>
      <c r="H14" s="92"/>
      <c r="I14" s="77"/>
      <c r="J14" s="35" t="s">
        <v>190</v>
      </c>
      <c r="K14" s="35" t="s">
        <v>541</v>
      </c>
      <c r="L14" s="35" t="s">
        <v>191</v>
      </c>
      <c r="M14" s="31">
        <v>1</v>
      </c>
      <c r="N14" s="31">
        <v>4</v>
      </c>
      <c r="O14" s="31">
        <f t="shared" si="3"/>
        <v>4</v>
      </c>
      <c r="P14" s="31" t="str">
        <f t="shared" si="4"/>
        <v>DÜŞÜK RİSK</v>
      </c>
      <c r="Q14" s="32" t="s">
        <v>23</v>
      </c>
      <c r="R14" s="32" t="s">
        <v>547</v>
      </c>
      <c r="S14" s="31">
        <v>0.3</v>
      </c>
      <c r="T14" s="31">
        <v>4</v>
      </c>
      <c r="U14" s="33">
        <f t="shared" si="5"/>
        <v>1.2</v>
      </c>
      <c r="V14" s="31" t="str">
        <f t="shared" si="6"/>
        <v>DÜŞÜK RİSK</v>
      </c>
      <c r="W14" s="32" t="s">
        <v>1046</v>
      </c>
      <c r="X14" s="32" t="s">
        <v>943</v>
      </c>
      <c r="Y14" s="32" t="s">
        <v>128</v>
      </c>
      <c r="Z14" s="32" t="s">
        <v>191</v>
      </c>
    </row>
    <row r="15" spans="1:48" ht="69" x14ac:dyDescent="0.25">
      <c r="A15" s="30">
        <v>10</v>
      </c>
      <c r="B15" s="74" t="s">
        <v>192</v>
      </c>
      <c r="C15" s="92"/>
      <c r="D15" s="77"/>
      <c r="E15" s="74" t="s">
        <v>193</v>
      </c>
      <c r="F15" s="77"/>
      <c r="G15" s="74" t="s">
        <v>194</v>
      </c>
      <c r="H15" s="92"/>
      <c r="I15" s="77"/>
      <c r="J15" s="35" t="s">
        <v>190</v>
      </c>
      <c r="K15" s="35" t="s">
        <v>541</v>
      </c>
      <c r="L15" s="35" t="s">
        <v>195</v>
      </c>
      <c r="M15" s="31">
        <v>1</v>
      </c>
      <c r="N15" s="31">
        <v>4</v>
      </c>
      <c r="O15" s="31">
        <f t="shared" si="3"/>
        <v>4</v>
      </c>
      <c r="P15" s="31" t="str">
        <f t="shared" si="4"/>
        <v>DÜŞÜK RİSK</v>
      </c>
      <c r="Q15" s="32" t="s">
        <v>23</v>
      </c>
      <c r="R15" s="32" t="s">
        <v>112</v>
      </c>
      <c r="S15" s="31">
        <v>0.3</v>
      </c>
      <c r="T15" s="31">
        <v>4</v>
      </c>
      <c r="U15" s="33">
        <f t="shared" si="5"/>
        <v>1.2</v>
      </c>
      <c r="V15" s="31" t="str">
        <f t="shared" si="6"/>
        <v>DÜŞÜK RİSK</v>
      </c>
      <c r="W15" s="32" t="s">
        <v>1050</v>
      </c>
      <c r="X15" s="32" t="s">
        <v>994</v>
      </c>
      <c r="Y15" s="32" t="s">
        <v>120</v>
      </c>
      <c r="Z15" s="32" t="s">
        <v>195</v>
      </c>
    </row>
    <row r="16" spans="1:48" ht="151.80000000000001" x14ac:dyDescent="0.25">
      <c r="A16" s="30">
        <v>11</v>
      </c>
      <c r="B16" s="74" t="s">
        <v>196</v>
      </c>
      <c r="C16" s="92"/>
      <c r="D16" s="77"/>
      <c r="E16" s="74" t="s">
        <v>197</v>
      </c>
      <c r="F16" s="77"/>
      <c r="G16" s="74" t="s">
        <v>198</v>
      </c>
      <c r="H16" s="92"/>
      <c r="I16" s="77"/>
      <c r="J16" s="34" t="s">
        <v>199</v>
      </c>
      <c r="K16" s="35" t="s">
        <v>376</v>
      </c>
      <c r="L16" s="35" t="s">
        <v>200</v>
      </c>
      <c r="M16" s="31">
        <v>1</v>
      </c>
      <c r="N16" s="31">
        <v>3</v>
      </c>
      <c r="O16" s="31">
        <f t="shared" si="3"/>
        <v>3</v>
      </c>
      <c r="P16" s="31" t="str">
        <f t="shared" si="4"/>
        <v>DÜŞÜK RİSK</v>
      </c>
      <c r="Q16" s="32" t="s">
        <v>23</v>
      </c>
      <c r="R16" s="32" t="s">
        <v>287</v>
      </c>
      <c r="S16" s="31">
        <v>0.3</v>
      </c>
      <c r="T16" s="31">
        <v>4</v>
      </c>
      <c r="U16" s="33">
        <f t="shared" si="5"/>
        <v>1.2</v>
      </c>
      <c r="V16" s="31" t="str">
        <f t="shared" si="6"/>
        <v>DÜŞÜK RİSK</v>
      </c>
      <c r="W16" s="32" t="s">
        <v>1048</v>
      </c>
      <c r="X16" s="32" t="s">
        <v>1011</v>
      </c>
      <c r="Y16" s="32" t="s">
        <v>120</v>
      </c>
      <c r="Z16" s="32" t="s">
        <v>423</v>
      </c>
    </row>
    <row r="17" spans="1:26" ht="110.4" x14ac:dyDescent="0.25">
      <c r="A17" s="30">
        <v>12</v>
      </c>
      <c r="B17" s="74" t="s">
        <v>210</v>
      </c>
      <c r="C17" s="92"/>
      <c r="D17" s="77"/>
      <c r="E17" s="74" t="s">
        <v>206</v>
      </c>
      <c r="F17" s="77"/>
      <c r="G17" s="74" t="s">
        <v>211</v>
      </c>
      <c r="H17" s="92"/>
      <c r="I17" s="77"/>
      <c r="J17" s="34" t="s">
        <v>212</v>
      </c>
      <c r="K17" s="35" t="s">
        <v>932</v>
      </c>
      <c r="L17" s="35" t="s">
        <v>213</v>
      </c>
      <c r="M17" s="31">
        <v>4</v>
      </c>
      <c r="N17" s="31">
        <v>3</v>
      </c>
      <c r="O17" s="31">
        <f t="shared" si="3"/>
        <v>12</v>
      </c>
      <c r="P17" s="31" t="str">
        <f t="shared" si="4"/>
        <v>ORTA RİSK</v>
      </c>
      <c r="Q17" s="32" t="s">
        <v>23</v>
      </c>
      <c r="R17" s="32" t="s">
        <v>279</v>
      </c>
      <c r="S17" s="31">
        <v>0.3</v>
      </c>
      <c r="T17" s="31">
        <v>12</v>
      </c>
      <c r="U17" s="33">
        <f t="shared" si="5"/>
        <v>3.5999999999999996</v>
      </c>
      <c r="V17" s="31" t="str">
        <f t="shared" si="6"/>
        <v>DÜŞÜK RİSK</v>
      </c>
      <c r="W17" s="32" t="s">
        <v>1041</v>
      </c>
      <c r="X17" s="32" t="s">
        <v>945</v>
      </c>
      <c r="Y17" s="32" t="s">
        <v>295</v>
      </c>
      <c r="Z17" s="32" t="s">
        <v>426</v>
      </c>
    </row>
    <row r="18" spans="1:26" ht="69" x14ac:dyDescent="0.25">
      <c r="A18" s="30">
        <v>13</v>
      </c>
      <c r="B18" s="74" t="s">
        <v>644</v>
      </c>
      <c r="C18" s="92"/>
      <c r="D18" s="77"/>
      <c r="E18" s="74" t="s">
        <v>206</v>
      </c>
      <c r="F18" s="77"/>
      <c r="G18" s="74" t="s">
        <v>650</v>
      </c>
      <c r="H18" s="92"/>
      <c r="I18" s="77"/>
      <c r="J18" s="34" t="s">
        <v>208</v>
      </c>
      <c r="K18" s="35" t="s">
        <v>649</v>
      </c>
      <c r="L18" s="35" t="s">
        <v>651</v>
      </c>
      <c r="M18" s="31">
        <v>4</v>
      </c>
      <c r="N18" s="31">
        <v>3</v>
      </c>
      <c r="O18" s="31">
        <f t="shared" si="3"/>
        <v>12</v>
      </c>
      <c r="P18" s="31" t="str">
        <f t="shared" si="4"/>
        <v>ORTA RİSK</v>
      </c>
      <c r="Q18" s="32" t="s">
        <v>23</v>
      </c>
      <c r="R18" s="32" t="s">
        <v>278</v>
      </c>
      <c r="S18" s="31">
        <v>0.3</v>
      </c>
      <c r="T18" s="31">
        <v>12</v>
      </c>
      <c r="U18" s="33">
        <f t="shared" si="5"/>
        <v>3.5999999999999996</v>
      </c>
      <c r="V18" s="31" t="str">
        <f t="shared" si="6"/>
        <v>DÜŞÜK RİSK</v>
      </c>
      <c r="W18" s="32" t="s">
        <v>1042</v>
      </c>
      <c r="X18" s="32" t="s">
        <v>182</v>
      </c>
      <c r="Y18" s="32" t="s">
        <v>293</v>
      </c>
      <c r="Z18" s="32" t="s">
        <v>655</v>
      </c>
    </row>
    <row r="19" spans="1:26" ht="144" customHeight="1" x14ac:dyDescent="0.25">
      <c r="A19" s="30">
        <v>14</v>
      </c>
      <c r="B19" s="74" t="s">
        <v>258</v>
      </c>
      <c r="C19" s="75"/>
      <c r="D19" s="76"/>
      <c r="E19" s="74" t="s">
        <v>259</v>
      </c>
      <c r="F19" s="77"/>
      <c r="G19" s="74" t="s">
        <v>260</v>
      </c>
      <c r="H19" s="92"/>
      <c r="I19" s="77"/>
      <c r="J19" s="35" t="s">
        <v>261</v>
      </c>
      <c r="K19" s="35" t="s">
        <v>321</v>
      </c>
      <c r="L19" s="35" t="s">
        <v>262</v>
      </c>
      <c r="M19" s="31">
        <v>2</v>
      </c>
      <c r="N19" s="31">
        <v>3</v>
      </c>
      <c r="O19" s="31">
        <f t="shared" si="3"/>
        <v>6</v>
      </c>
      <c r="P19" s="31" t="str">
        <f t="shared" si="4"/>
        <v>DÜŞÜK RİSK</v>
      </c>
      <c r="Q19" s="32" t="s">
        <v>23</v>
      </c>
      <c r="R19" s="32" t="s">
        <v>653</v>
      </c>
      <c r="S19" s="31">
        <v>0.3</v>
      </c>
      <c r="T19" s="31">
        <v>6</v>
      </c>
      <c r="U19" s="33">
        <f t="shared" si="5"/>
        <v>1.7999999999999998</v>
      </c>
      <c r="V19" s="31" t="str">
        <f t="shared" si="6"/>
        <v>DÜŞÜK RİSK</v>
      </c>
      <c r="W19" s="37" t="s">
        <v>1042</v>
      </c>
      <c r="X19" s="32" t="s">
        <v>969</v>
      </c>
      <c r="Y19" s="44" t="s">
        <v>120</v>
      </c>
      <c r="Z19" s="32" t="s">
        <v>430</v>
      </c>
    </row>
    <row r="20" spans="1:26" ht="124.2" x14ac:dyDescent="0.25">
      <c r="A20" s="30">
        <v>15</v>
      </c>
      <c r="B20" s="74" t="s">
        <v>214</v>
      </c>
      <c r="C20" s="75"/>
      <c r="D20" s="76"/>
      <c r="E20" s="74" t="s">
        <v>215</v>
      </c>
      <c r="F20" s="77"/>
      <c r="G20" s="74" t="s">
        <v>216</v>
      </c>
      <c r="H20" s="92"/>
      <c r="I20" s="77"/>
      <c r="J20" s="35" t="s">
        <v>217</v>
      </c>
      <c r="K20" s="35" t="s">
        <v>321</v>
      </c>
      <c r="L20" s="35" t="s">
        <v>262</v>
      </c>
      <c r="M20" s="31">
        <v>3</v>
      </c>
      <c r="N20" s="31">
        <v>3</v>
      </c>
      <c r="O20" s="31">
        <f t="shared" si="3"/>
        <v>9</v>
      </c>
      <c r="P20" s="31" t="str">
        <f t="shared" si="4"/>
        <v>ORTA RİSK</v>
      </c>
      <c r="Q20" s="32" t="s">
        <v>23</v>
      </c>
      <c r="R20" s="32" t="s">
        <v>653</v>
      </c>
      <c r="S20" s="31">
        <v>0.3</v>
      </c>
      <c r="T20" s="31">
        <v>9</v>
      </c>
      <c r="U20" s="33">
        <f t="shared" si="5"/>
        <v>2.6999999999999997</v>
      </c>
      <c r="V20" s="31" t="str">
        <f t="shared" si="6"/>
        <v>DÜŞÜK RİSK</v>
      </c>
      <c r="W20" s="37" t="s">
        <v>1042</v>
      </c>
      <c r="X20" s="32" t="s">
        <v>969</v>
      </c>
      <c r="Y20" s="44" t="s">
        <v>120</v>
      </c>
      <c r="Z20" s="32" t="s">
        <v>431</v>
      </c>
    </row>
    <row r="21" spans="1:26" ht="124.2" x14ac:dyDescent="0.25">
      <c r="A21" s="30">
        <v>16</v>
      </c>
      <c r="B21" s="74" t="s">
        <v>322</v>
      </c>
      <c r="C21" s="75"/>
      <c r="D21" s="76"/>
      <c r="E21" s="74" t="s">
        <v>323</v>
      </c>
      <c r="F21" s="77"/>
      <c r="G21" s="74" t="s">
        <v>324</v>
      </c>
      <c r="H21" s="92"/>
      <c r="I21" s="77"/>
      <c r="J21" s="35" t="s">
        <v>325</v>
      </c>
      <c r="K21" s="35" t="s">
        <v>237</v>
      </c>
      <c r="L21" s="35" t="s">
        <v>326</v>
      </c>
      <c r="M21" s="31">
        <v>2</v>
      </c>
      <c r="N21" s="31">
        <v>3</v>
      </c>
      <c r="O21" s="31">
        <f t="shared" si="3"/>
        <v>6</v>
      </c>
      <c r="P21" s="31" t="str">
        <f t="shared" si="4"/>
        <v>DÜŞÜK RİSK</v>
      </c>
      <c r="Q21" s="32" t="s">
        <v>23</v>
      </c>
      <c r="R21" s="32" t="s">
        <v>482</v>
      </c>
      <c r="S21" s="31">
        <v>0.3</v>
      </c>
      <c r="T21" s="31">
        <v>6</v>
      </c>
      <c r="U21" s="33">
        <f t="shared" si="5"/>
        <v>1.7999999999999998</v>
      </c>
      <c r="V21" s="31" t="str">
        <f t="shared" si="6"/>
        <v>DÜŞÜK RİSK</v>
      </c>
      <c r="W21" s="37" t="s">
        <v>1058</v>
      </c>
      <c r="X21" s="32" t="s">
        <v>484</v>
      </c>
      <c r="Y21" s="32" t="s">
        <v>120</v>
      </c>
      <c r="Z21" s="32" t="s">
        <v>1090</v>
      </c>
    </row>
    <row r="22" spans="1:26" ht="225" customHeight="1" x14ac:dyDescent="0.25">
      <c r="A22" s="30">
        <v>17</v>
      </c>
      <c r="B22" s="74" t="s">
        <v>66</v>
      </c>
      <c r="C22" s="75"/>
      <c r="D22" s="76"/>
      <c r="E22" s="74" t="s">
        <v>67</v>
      </c>
      <c r="F22" s="77"/>
      <c r="G22" s="74" t="s">
        <v>68</v>
      </c>
      <c r="H22" s="92"/>
      <c r="I22" s="77"/>
      <c r="J22" s="35" t="s">
        <v>69</v>
      </c>
      <c r="K22" s="35" t="s">
        <v>937</v>
      </c>
      <c r="L22" s="35" t="s">
        <v>1088</v>
      </c>
      <c r="M22" s="31">
        <v>1</v>
      </c>
      <c r="N22" s="31">
        <v>4</v>
      </c>
      <c r="O22" s="31">
        <f t="shared" si="3"/>
        <v>4</v>
      </c>
      <c r="P22" s="31" t="str">
        <f t="shared" si="4"/>
        <v>DÜŞÜK RİSK</v>
      </c>
      <c r="Q22" s="32" t="s">
        <v>23</v>
      </c>
      <c r="R22" s="32" t="s">
        <v>112</v>
      </c>
      <c r="S22" s="31">
        <v>0.3</v>
      </c>
      <c r="T22" s="31">
        <v>4</v>
      </c>
      <c r="U22" s="33">
        <f t="shared" si="5"/>
        <v>1.2</v>
      </c>
      <c r="V22" s="31" t="str">
        <f t="shared" si="6"/>
        <v>DÜŞÜK RİSK</v>
      </c>
      <c r="W22" s="32" t="s">
        <v>1044</v>
      </c>
      <c r="X22" s="32" t="s">
        <v>935</v>
      </c>
      <c r="Y22" s="32" t="s">
        <v>120</v>
      </c>
      <c r="Z22" s="32" t="s">
        <v>436</v>
      </c>
    </row>
    <row r="23" spans="1:26" ht="144" customHeight="1" x14ac:dyDescent="0.25">
      <c r="A23" s="30">
        <v>18</v>
      </c>
      <c r="B23" s="74" t="s">
        <v>70</v>
      </c>
      <c r="C23" s="75"/>
      <c r="D23" s="76"/>
      <c r="E23" s="74" t="s">
        <v>71</v>
      </c>
      <c r="F23" s="77"/>
      <c r="G23" s="74" t="s">
        <v>72</v>
      </c>
      <c r="H23" s="92"/>
      <c r="I23" s="77"/>
      <c r="J23" s="35" t="s">
        <v>73</v>
      </c>
      <c r="K23" s="35" t="s">
        <v>935</v>
      </c>
      <c r="L23" s="35" t="s">
        <v>74</v>
      </c>
      <c r="M23" s="31">
        <v>1</v>
      </c>
      <c r="N23" s="31">
        <v>4</v>
      </c>
      <c r="O23" s="31">
        <f t="shared" si="3"/>
        <v>4</v>
      </c>
      <c r="P23" s="31" t="str">
        <f t="shared" si="4"/>
        <v>DÜŞÜK RİSK</v>
      </c>
      <c r="Q23" s="32" t="s">
        <v>22</v>
      </c>
      <c r="R23" s="32" t="s">
        <v>113</v>
      </c>
      <c r="S23" s="31">
        <v>0.1</v>
      </c>
      <c r="T23" s="31">
        <v>4</v>
      </c>
      <c r="U23" s="33">
        <f t="shared" si="5"/>
        <v>0.4</v>
      </c>
      <c r="V23" s="69" t="str">
        <f t="shared" si="6"/>
        <v>ÖNEMSİZ RİSK</v>
      </c>
      <c r="W23" s="32" t="s">
        <v>123</v>
      </c>
      <c r="X23" s="32" t="s">
        <v>124</v>
      </c>
      <c r="Y23" s="32" t="s">
        <v>120</v>
      </c>
      <c r="Z23" s="32" t="s">
        <v>440</v>
      </c>
    </row>
    <row r="24" spans="1:26" ht="121.2" customHeight="1" x14ac:dyDescent="0.25">
      <c r="A24" s="30">
        <v>19</v>
      </c>
      <c r="B24" s="74" t="s">
        <v>75</v>
      </c>
      <c r="C24" s="75"/>
      <c r="D24" s="76"/>
      <c r="E24" s="74" t="s">
        <v>76</v>
      </c>
      <c r="F24" s="77"/>
      <c r="G24" s="74" t="s">
        <v>77</v>
      </c>
      <c r="H24" s="92"/>
      <c r="I24" s="77"/>
      <c r="J24" s="35" t="s">
        <v>78</v>
      </c>
      <c r="K24" s="35" t="s">
        <v>298</v>
      </c>
      <c r="L24" s="35" t="s">
        <v>444</v>
      </c>
      <c r="M24" s="31">
        <v>2</v>
      </c>
      <c r="N24" s="31">
        <v>3</v>
      </c>
      <c r="O24" s="31">
        <f t="shared" si="3"/>
        <v>6</v>
      </c>
      <c r="P24" s="31" t="str">
        <f t="shared" si="4"/>
        <v>DÜŞÜK RİSK</v>
      </c>
      <c r="Q24" s="32" t="s">
        <v>23</v>
      </c>
      <c r="R24" s="32" t="s">
        <v>114</v>
      </c>
      <c r="S24" s="31">
        <v>0.3</v>
      </c>
      <c r="T24" s="31">
        <v>6</v>
      </c>
      <c r="U24" s="33">
        <f t="shared" si="5"/>
        <v>1.7999999999999998</v>
      </c>
      <c r="V24" s="31" t="str">
        <f t="shared" si="6"/>
        <v>DÜŞÜK RİSK</v>
      </c>
      <c r="W24" s="32" t="s">
        <v>125</v>
      </c>
      <c r="X24" s="32" t="s">
        <v>443</v>
      </c>
      <c r="Y24" s="32" t="s">
        <v>120</v>
      </c>
      <c r="Z24" s="32" t="s">
        <v>982</v>
      </c>
    </row>
    <row r="25" spans="1:26" ht="156.6" customHeight="1" x14ac:dyDescent="0.25">
      <c r="A25" s="30">
        <v>20</v>
      </c>
      <c r="B25" s="74" t="s">
        <v>360</v>
      </c>
      <c r="C25" s="75"/>
      <c r="D25" s="76"/>
      <c r="E25" s="74" t="s">
        <v>361</v>
      </c>
      <c r="F25" s="77"/>
      <c r="G25" s="74" t="s">
        <v>371</v>
      </c>
      <c r="H25" s="92"/>
      <c r="I25" s="77"/>
      <c r="J25" s="35" t="s">
        <v>78</v>
      </c>
      <c r="K25" s="35" t="s">
        <v>397</v>
      </c>
      <c r="L25" s="35" t="s">
        <v>986</v>
      </c>
      <c r="M25" s="31">
        <v>2</v>
      </c>
      <c r="N25" s="31">
        <v>3</v>
      </c>
      <c r="O25" s="31">
        <f t="shared" si="3"/>
        <v>6</v>
      </c>
      <c r="P25" s="31" t="str">
        <f t="shared" si="4"/>
        <v>DÜŞÜK RİSK</v>
      </c>
      <c r="Q25" s="32" t="s">
        <v>23</v>
      </c>
      <c r="R25" s="32" t="s">
        <v>413</v>
      </c>
      <c r="S25" s="31">
        <v>0.3</v>
      </c>
      <c r="T25" s="31">
        <v>6</v>
      </c>
      <c r="U25" s="33">
        <f t="shared" si="5"/>
        <v>1.7999999999999998</v>
      </c>
      <c r="V25" s="31" t="str">
        <f t="shared" si="6"/>
        <v>DÜŞÜK RİSK</v>
      </c>
      <c r="W25" s="32" t="s">
        <v>125</v>
      </c>
      <c r="X25" s="32" t="s">
        <v>443</v>
      </c>
      <c r="Y25" s="32" t="s">
        <v>120</v>
      </c>
      <c r="Z25" s="32" t="s">
        <v>446</v>
      </c>
    </row>
    <row r="26" spans="1:26" ht="148.80000000000001" customHeight="1" x14ac:dyDescent="0.25">
      <c r="A26" s="30">
        <v>21</v>
      </c>
      <c r="B26" s="74" t="s">
        <v>85</v>
      </c>
      <c r="C26" s="75"/>
      <c r="D26" s="76"/>
      <c r="E26" s="74" t="s">
        <v>82</v>
      </c>
      <c r="F26" s="77"/>
      <c r="G26" s="74" t="s">
        <v>86</v>
      </c>
      <c r="H26" s="92"/>
      <c r="I26" s="77"/>
      <c r="J26" s="35" t="s">
        <v>84</v>
      </c>
      <c r="K26" s="35" t="s">
        <v>936</v>
      </c>
      <c r="L26" s="35" t="s">
        <v>950</v>
      </c>
      <c r="M26" s="31">
        <v>1</v>
      </c>
      <c r="N26" s="31">
        <v>5</v>
      </c>
      <c r="O26" s="31">
        <f t="shared" si="3"/>
        <v>5</v>
      </c>
      <c r="P26" s="31" t="str">
        <f t="shared" si="4"/>
        <v>DÜŞÜK RİSK</v>
      </c>
      <c r="Q26" s="32" t="s">
        <v>22</v>
      </c>
      <c r="R26" s="32" t="s">
        <v>113</v>
      </c>
      <c r="S26" s="31">
        <v>0.1</v>
      </c>
      <c r="T26" s="31">
        <v>5</v>
      </c>
      <c r="U26" s="33">
        <f t="shared" si="5"/>
        <v>0.5</v>
      </c>
      <c r="V26" s="69" t="str">
        <f t="shared" si="6"/>
        <v>ÖNEMSİZ RİSK</v>
      </c>
      <c r="W26" s="32" t="s">
        <v>127</v>
      </c>
      <c r="X26" s="32" t="s">
        <v>967</v>
      </c>
      <c r="Y26" s="32" t="s">
        <v>128</v>
      </c>
      <c r="Z26" s="32" t="s">
        <v>447</v>
      </c>
    </row>
    <row r="27" spans="1:26" ht="133.19999999999999" customHeight="1" x14ac:dyDescent="0.25">
      <c r="A27" s="30">
        <v>22</v>
      </c>
      <c r="B27" s="74" t="s">
        <v>81</v>
      </c>
      <c r="C27" s="75"/>
      <c r="D27" s="76"/>
      <c r="E27" s="74" t="s">
        <v>82</v>
      </c>
      <c r="F27" s="77"/>
      <c r="G27" s="74" t="s">
        <v>83</v>
      </c>
      <c r="H27" s="92"/>
      <c r="I27" s="77"/>
      <c r="J27" s="35" t="s">
        <v>84</v>
      </c>
      <c r="K27" s="35" t="s">
        <v>935</v>
      </c>
      <c r="L27" s="35" t="s">
        <v>965</v>
      </c>
      <c r="M27" s="31">
        <v>1</v>
      </c>
      <c r="N27" s="31">
        <v>5</v>
      </c>
      <c r="O27" s="31">
        <f t="shared" si="3"/>
        <v>5</v>
      </c>
      <c r="P27" s="31" t="str">
        <f t="shared" si="4"/>
        <v>DÜŞÜK RİSK</v>
      </c>
      <c r="Q27" s="32" t="s">
        <v>22</v>
      </c>
      <c r="R27" s="32" t="s">
        <v>115</v>
      </c>
      <c r="S27" s="31">
        <v>0.1</v>
      </c>
      <c r="T27" s="31">
        <v>5</v>
      </c>
      <c r="U27" s="33">
        <f t="shared" si="5"/>
        <v>0.5</v>
      </c>
      <c r="V27" s="69" t="str">
        <f t="shared" si="6"/>
        <v>ÖNEMSİZ RİSK</v>
      </c>
      <c r="W27" s="32" t="s">
        <v>127</v>
      </c>
      <c r="X27" s="32" t="s">
        <v>124</v>
      </c>
      <c r="Y27" s="32" t="s">
        <v>128</v>
      </c>
      <c r="Z27" s="32" t="s">
        <v>448</v>
      </c>
    </row>
    <row r="28" spans="1:26" ht="97.2" customHeight="1" x14ac:dyDescent="0.25">
      <c r="A28" s="30">
        <v>23</v>
      </c>
      <c r="B28" s="74" t="s">
        <v>87</v>
      </c>
      <c r="C28" s="75"/>
      <c r="D28" s="76"/>
      <c r="E28" s="74" t="s">
        <v>88</v>
      </c>
      <c r="F28" s="77"/>
      <c r="G28" s="74" t="s">
        <v>89</v>
      </c>
      <c r="H28" s="92"/>
      <c r="I28" s="77"/>
      <c r="J28" s="35" t="s">
        <v>90</v>
      </c>
      <c r="K28" s="35" t="s">
        <v>1020</v>
      </c>
      <c r="L28" s="35" t="s">
        <v>960</v>
      </c>
      <c r="M28" s="31">
        <v>1</v>
      </c>
      <c r="N28" s="31">
        <v>3</v>
      </c>
      <c r="O28" s="31">
        <f t="shared" si="3"/>
        <v>3</v>
      </c>
      <c r="P28" s="31" t="str">
        <f t="shared" si="4"/>
        <v>DÜŞÜK RİSK</v>
      </c>
      <c r="Q28" s="32" t="s">
        <v>22</v>
      </c>
      <c r="R28" s="32" t="s">
        <v>115</v>
      </c>
      <c r="S28" s="31">
        <v>0.1</v>
      </c>
      <c r="T28" s="31">
        <v>3</v>
      </c>
      <c r="U28" s="33">
        <f t="shared" si="5"/>
        <v>0.30000000000000004</v>
      </c>
      <c r="V28" s="69" t="str">
        <f t="shared" si="6"/>
        <v>ÖNEMSİZ RİSK</v>
      </c>
      <c r="W28" s="32" t="s">
        <v>130</v>
      </c>
      <c r="X28" s="32" t="s">
        <v>124</v>
      </c>
      <c r="Y28" s="32" t="s">
        <v>131</v>
      </c>
      <c r="Z28" s="32" t="s">
        <v>433</v>
      </c>
    </row>
    <row r="29" spans="1:26" x14ac:dyDescent="0.25">
      <c r="A29" s="125"/>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row>
    <row r="30" spans="1:26" ht="30.6" customHeight="1" x14ac:dyDescent="0.3">
      <c r="A30" s="185" t="s">
        <v>38</v>
      </c>
      <c r="B30" s="186"/>
      <c r="C30" s="186"/>
      <c r="D30" s="186"/>
      <c r="E30" s="186"/>
      <c r="F30" s="186"/>
      <c r="G30" s="187"/>
      <c r="H30" s="9"/>
      <c r="I30" s="81" t="s">
        <v>39</v>
      </c>
      <c r="J30" s="82"/>
      <c r="K30" s="82"/>
      <c r="L30" s="82"/>
      <c r="M30" s="82"/>
      <c r="N30" s="82"/>
      <c r="O30" s="83"/>
      <c r="Q30" s="126" t="s">
        <v>14</v>
      </c>
      <c r="R30" s="188"/>
      <c r="S30" s="189"/>
      <c r="V30" s="9"/>
      <c r="W30" s="81" t="s">
        <v>15</v>
      </c>
      <c r="X30" s="82"/>
      <c r="Y30" s="82"/>
      <c r="Z30" s="83"/>
    </row>
    <row r="31" spans="1:26" ht="97.05" customHeight="1" x14ac:dyDescent="0.3">
      <c r="A31" s="115" t="s">
        <v>16</v>
      </c>
      <c r="B31" s="179"/>
      <c r="C31" s="179"/>
      <c r="D31" s="179"/>
      <c r="E31" s="179"/>
      <c r="F31" s="179"/>
      <c r="G31" s="180"/>
      <c r="H31" s="8"/>
      <c r="I31" s="118" t="s">
        <v>19</v>
      </c>
      <c r="J31" s="119"/>
      <c r="K31" s="119"/>
      <c r="L31" s="119"/>
      <c r="M31" s="181"/>
      <c r="N31" s="181"/>
      <c r="O31" s="182"/>
      <c r="Q31" s="121" t="s">
        <v>20</v>
      </c>
      <c r="R31" s="183"/>
      <c r="S31" s="184"/>
      <c r="V31" s="8"/>
      <c r="W31" s="196" t="s">
        <v>16</v>
      </c>
      <c r="X31" s="197"/>
      <c r="Y31" s="197"/>
      <c r="Z31" s="198"/>
    </row>
    <row r="32" spans="1:26" x14ac:dyDescent="0.25">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1"/>
    </row>
    <row r="33" spans="1:26" ht="30" customHeight="1" x14ac:dyDescent="0.25">
      <c r="A33" s="162" t="s">
        <v>915</v>
      </c>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4"/>
    </row>
    <row r="34" spans="1:26" ht="52.5" customHeight="1" x14ac:dyDescent="0.25">
      <c r="A34" s="176" t="s">
        <v>17</v>
      </c>
      <c r="B34" s="177"/>
      <c r="C34" s="178"/>
      <c r="D34" s="165"/>
      <c r="E34" s="166"/>
      <c r="F34" s="166"/>
      <c r="G34" s="166"/>
      <c r="H34" s="166"/>
      <c r="I34" s="166"/>
      <c r="J34" s="166"/>
      <c r="K34" s="166"/>
      <c r="L34" s="166"/>
      <c r="M34" s="166"/>
      <c r="N34" s="166"/>
      <c r="O34" s="166"/>
      <c r="P34" s="166"/>
      <c r="Q34" s="166"/>
      <c r="R34" s="166"/>
      <c r="S34" s="166"/>
      <c r="T34" s="166"/>
      <c r="U34" s="166"/>
      <c r="V34" s="166"/>
      <c r="W34" s="166"/>
      <c r="X34" s="166"/>
      <c r="Y34" s="166"/>
      <c r="Z34" s="167"/>
    </row>
    <row r="35" spans="1:26" ht="123" customHeight="1" x14ac:dyDescent="0.25">
      <c r="A35" s="107" t="s">
        <v>18</v>
      </c>
      <c r="B35" s="107"/>
      <c r="C35" s="107"/>
      <c r="D35" s="165"/>
      <c r="E35" s="166"/>
      <c r="F35" s="166"/>
      <c r="G35" s="166"/>
      <c r="H35" s="166"/>
      <c r="I35" s="166"/>
      <c r="J35" s="166"/>
      <c r="K35" s="166"/>
      <c r="L35" s="166"/>
      <c r="M35" s="166"/>
      <c r="N35" s="166"/>
      <c r="O35" s="166"/>
      <c r="P35" s="166"/>
      <c r="Q35" s="166"/>
      <c r="R35" s="166"/>
      <c r="S35" s="166"/>
      <c r="T35" s="166"/>
      <c r="U35" s="166"/>
      <c r="V35" s="166"/>
      <c r="W35" s="166"/>
      <c r="X35" s="166"/>
      <c r="Y35" s="166"/>
      <c r="Z35" s="167"/>
    </row>
    <row r="37" spans="1:26" x14ac:dyDescent="0.25">
      <c r="W37" s="47"/>
    </row>
    <row r="38" spans="1:26" x14ac:dyDescent="0.25">
      <c r="W38" s="47"/>
    </row>
  </sheetData>
  <autoFilter ref="A5:Y28">
    <filterColumn colId="1" showButton="0"/>
    <filterColumn colId="2" showButton="0"/>
    <filterColumn colId="4" showButton="0"/>
    <filterColumn colId="6" showButton="0"/>
    <filterColumn colId="7" showButton="0"/>
  </autoFilter>
  <mergeCells count="109">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Y4:Y5"/>
    <mergeCell ref="Z4:Z5"/>
    <mergeCell ref="B6:D6"/>
    <mergeCell ref="E6:F6"/>
    <mergeCell ref="G6:I6"/>
    <mergeCell ref="B7:D7"/>
    <mergeCell ref="E7:F7"/>
    <mergeCell ref="G7:I7"/>
    <mergeCell ref="L4:L5"/>
    <mergeCell ref="M4:P4"/>
    <mergeCell ref="Q4:R4"/>
    <mergeCell ref="S4:V4"/>
    <mergeCell ref="W4:W5"/>
    <mergeCell ref="X4:X5"/>
    <mergeCell ref="G8:I8"/>
    <mergeCell ref="G9:I9"/>
    <mergeCell ref="G10:I10"/>
    <mergeCell ref="G11:I11"/>
    <mergeCell ref="G12:I12"/>
    <mergeCell ref="G13:I13"/>
    <mergeCell ref="B8:D8"/>
    <mergeCell ref="E8:F8"/>
    <mergeCell ref="B9:D9"/>
    <mergeCell ref="E9:F9"/>
    <mergeCell ref="B10:D10"/>
    <mergeCell ref="E10:F10"/>
    <mergeCell ref="B11:D11"/>
    <mergeCell ref="B24:D24"/>
    <mergeCell ref="E24:F24"/>
    <mergeCell ref="B25:D25"/>
    <mergeCell ref="E25:F25"/>
    <mergeCell ref="E11:F11"/>
    <mergeCell ref="B12:D12"/>
    <mergeCell ref="E12:F12"/>
    <mergeCell ref="B13:D13"/>
    <mergeCell ref="E13:F13"/>
    <mergeCell ref="B14:D14"/>
    <mergeCell ref="E14:F14"/>
    <mergeCell ref="B15:D15"/>
    <mergeCell ref="B18:D18"/>
    <mergeCell ref="E18:F18"/>
    <mergeCell ref="B19:D19"/>
    <mergeCell ref="E19:F19"/>
    <mergeCell ref="E15:F15"/>
    <mergeCell ref="B16:D16"/>
    <mergeCell ref="E16:F16"/>
    <mergeCell ref="B20:D20"/>
    <mergeCell ref="E20:F20"/>
    <mergeCell ref="B21:D21"/>
    <mergeCell ref="E21:F21"/>
    <mergeCell ref="B22:D22"/>
    <mergeCell ref="E22:F22"/>
    <mergeCell ref="B17:D17"/>
    <mergeCell ref="E17:F17"/>
    <mergeCell ref="G20:I20"/>
    <mergeCell ref="G21:I21"/>
    <mergeCell ref="G22:I22"/>
    <mergeCell ref="G23:I23"/>
    <mergeCell ref="B23:D23"/>
    <mergeCell ref="E23:F23"/>
    <mergeCell ref="G24:I24"/>
    <mergeCell ref="G25:I25"/>
    <mergeCell ref="G14:I14"/>
    <mergeCell ref="G15:I15"/>
    <mergeCell ref="G16:I16"/>
    <mergeCell ref="G17:I17"/>
    <mergeCell ref="G18:I18"/>
    <mergeCell ref="G19:I19"/>
    <mergeCell ref="W30:Z30"/>
    <mergeCell ref="W31:Z31"/>
    <mergeCell ref="A32:Z32"/>
    <mergeCell ref="A33:Z33"/>
    <mergeCell ref="D34:Z34"/>
    <mergeCell ref="D35:Z35"/>
    <mergeCell ref="G26:I26"/>
    <mergeCell ref="G27:I27"/>
    <mergeCell ref="G28:I28"/>
    <mergeCell ref="B28:D28"/>
    <mergeCell ref="E28:F28"/>
    <mergeCell ref="A34:C34"/>
    <mergeCell ref="A35:C35"/>
    <mergeCell ref="B26:D26"/>
    <mergeCell ref="E26:F26"/>
    <mergeCell ref="B27:D27"/>
    <mergeCell ref="E27:F27"/>
    <mergeCell ref="A31:G31"/>
    <mergeCell ref="I31:O31"/>
    <mergeCell ref="Q31:S31"/>
    <mergeCell ref="A29:Y29"/>
    <mergeCell ref="A30:G30"/>
    <mergeCell ref="I30:O30"/>
    <mergeCell ref="Q30:S30"/>
  </mergeCells>
  <conditionalFormatting sqref="P6:P28 V6:V28">
    <cfRule type="cellIs" dxfId="109" priority="6" operator="equal">
      <formula>"DÜŞÜK"</formula>
    </cfRule>
    <cfRule type="cellIs" dxfId="108" priority="7" operator="equal">
      <formula>"DÜŞÜK"</formula>
    </cfRule>
    <cfRule type="cellIs" dxfId="107" priority="8" operator="equal">
      <formula>"YÜKSEK"</formula>
    </cfRule>
    <cfRule type="cellIs" dxfId="106" priority="9" operator="equal">
      <formula>"ORTA"</formula>
    </cfRule>
    <cfRule type="containsText" dxfId="105" priority="10" operator="containsText" text="DÜŞÜK">
      <formula>NOT(ISERROR(SEARCH("DÜŞÜK",P6)))</formula>
    </cfRule>
  </conditionalFormatting>
  <conditionalFormatting sqref="P6:P28 V6:V28">
    <cfRule type="cellIs" dxfId="104" priority="1" stopIfTrue="1" operator="equal">
      <formula>"ACİL MÜDAHALE"</formula>
    </cfRule>
    <cfRule type="cellIs" dxfId="103" priority="2" stopIfTrue="1" operator="equal">
      <formula>"YÜKSEK RİSK"</formula>
    </cfRule>
    <cfRule type="cellIs" dxfId="102" priority="3" stopIfTrue="1" operator="equal">
      <formula>"ORTA RİSK"</formula>
    </cfRule>
    <cfRule type="cellIs" dxfId="101" priority="4" stopIfTrue="1" operator="equal">
      <formula>"DÜŞÜK RİSK"</formula>
    </cfRule>
    <cfRule type="cellIs" dxfId="100" priority="5" operator="equal">
      <formula>"ÖNEMSİZ RİSK"</formula>
    </cfRule>
  </conditionalFormatting>
  <dataValidations count="3">
    <dataValidation type="list" allowBlank="1" showInputMessage="1" showErrorMessage="1" sqref="S6:S28">
      <formula1>$AS$2:$AS$6</formula1>
    </dataValidation>
    <dataValidation type="list" allowBlank="1" showInputMessage="1" showErrorMessage="1" sqref="M6:N28">
      <formula1>$AT$2:$AT$6</formula1>
    </dataValidation>
    <dataValidation type="list" allowBlank="1" showInputMessage="1" showErrorMessage="1" sqref="Q6:Q28">
      <formula1>$AV$2:$AV$6</formula1>
    </dataValidation>
  </dataValidations>
  <pageMargins left="0.23622047244094491" right="0.23622047244094491" top="0.15748031496062992" bottom="0.15748031496062992" header="0.31496062992125984" footer="0.31496062992125984"/>
  <pageSetup paperSize="9" scale="39" fitToWidth="2" fitToHeight="2" orientation="landscape" r:id="rId1"/>
  <headerFooter>
    <oddFooter>&amp;L&amp;"Tahoma,Normal"&amp;8İSG-F04/02&amp;R&amp;"Tahoma,Normal"&amp;9&amp;P/&amp;N</oddFooter>
  </headerFooter>
  <rowBreaks count="2" manualBreakCount="2">
    <brk id="12" max="25" man="1"/>
    <brk id="22" max="2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51"/>
  <sheetViews>
    <sheetView view="pageBreakPreview" zoomScale="55" zoomScaleNormal="60" zoomScaleSheetLayoutView="55" workbookViewId="0">
      <pane ySplit="5" topLeftCell="A6"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5.21875" style="5" customWidth="1"/>
    <col min="10" max="11" width="16.88671875" style="5" customWidth="1"/>
    <col min="12" max="12" width="32.55468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27" style="5" customWidth="1"/>
    <col min="24" max="24" width="18.6640625" style="5" customWidth="1"/>
    <col min="25" max="25" width="12.6640625" style="5" customWidth="1"/>
    <col min="26" max="26" width="27.77734375" style="1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657</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3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46"/>
      <c r="AS5" s="46">
        <v>0.5</v>
      </c>
      <c r="AT5" s="46">
        <v>4</v>
      </c>
      <c r="AV5" s="1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39"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S6" s="11">
        <v>1</v>
      </c>
      <c r="AT6" s="11">
        <v>5</v>
      </c>
      <c r="AV6" s="10"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39" si="2">S7*T7</f>
        <v>3.5999999999999996</v>
      </c>
      <c r="V7" s="31" t="str">
        <f>IF(U7=0,"RİSK YOK",IF(AND(U7&gt;0,U7&lt;=1),"ÖNEMSİZ RİSK",IF(AND(U7&gt;1,U7&lt;=6),"DÜŞÜK RİSK",IF(AND(U7&gt;6,U7&lt;=12),"ORTA RİSK",IF(AND(U7&gt;12,U7&lt;25),"YÜKSEK RİSK",IF(U7=25,"ACİL MÜDAHALE",""))))))</f>
        <v>DÜŞÜK RİSK</v>
      </c>
      <c r="W7" s="93"/>
      <c r="X7" s="93"/>
      <c r="Y7" s="93"/>
      <c r="Z7" s="93"/>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3"/>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3"/>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4"/>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3"/>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69" t="str">
        <f t="shared" si="6"/>
        <v>ÖNEMSİZ RİSK</v>
      </c>
      <c r="W18" s="93"/>
      <c r="X18" s="93"/>
      <c r="Y18" s="93"/>
      <c r="Z18" s="93"/>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3"/>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69" t="str">
        <f t="shared" si="6"/>
        <v>ÖNEMSİZ RİSK</v>
      </c>
      <c r="W20" s="94"/>
      <c r="X20" s="94"/>
      <c r="Y20" s="94"/>
      <c r="Z20" s="94"/>
    </row>
    <row r="21" spans="1:26" ht="169.2" customHeight="1"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178</v>
      </c>
      <c r="S21" s="31">
        <v>0.3</v>
      </c>
      <c r="T21" s="31">
        <v>6</v>
      </c>
      <c r="U21" s="33">
        <f t="shared" si="5"/>
        <v>1.7999999999999998</v>
      </c>
      <c r="V21" s="31" t="str">
        <f t="shared" si="6"/>
        <v>DÜŞÜK RİSK</v>
      </c>
      <c r="W21" s="32" t="s">
        <v>119</v>
      </c>
      <c r="X21" s="32" t="s">
        <v>929</v>
      </c>
      <c r="Y21" s="32" t="s">
        <v>120</v>
      </c>
      <c r="Z21" s="69" t="s">
        <v>415</v>
      </c>
    </row>
    <row r="22" spans="1:26" ht="141" customHeight="1"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69" t="s">
        <v>416</v>
      </c>
    </row>
    <row r="23" spans="1:26" ht="124.2"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274</v>
      </c>
      <c r="S23" s="31">
        <v>0.3</v>
      </c>
      <c r="T23" s="31">
        <v>6</v>
      </c>
      <c r="U23" s="33">
        <f t="shared" si="5"/>
        <v>1.7999999999999998</v>
      </c>
      <c r="V23" s="31" t="str">
        <f t="shared" si="6"/>
        <v>DÜŞÜK RİSK</v>
      </c>
      <c r="W23" s="32" t="s">
        <v>119</v>
      </c>
      <c r="X23" s="32" t="s">
        <v>929</v>
      </c>
      <c r="Y23" s="32" t="s">
        <v>120</v>
      </c>
      <c r="Z23" s="69" t="s">
        <v>417</v>
      </c>
    </row>
    <row r="24" spans="1:26" ht="142.80000000000001" customHeight="1"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274</v>
      </c>
      <c r="S24" s="31">
        <v>0.3</v>
      </c>
      <c r="T24" s="31">
        <v>6</v>
      </c>
      <c r="U24" s="33">
        <f t="shared" si="5"/>
        <v>1.7999999999999998</v>
      </c>
      <c r="V24" s="31" t="str">
        <f t="shared" si="6"/>
        <v>DÜŞÜK RİSK</v>
      </c>
      <c r="W24" s="32" t="s">
        <v>119</v>
      </c>
      <c r="X24" s="32" t="s">
        <v>929</v>
      </c>
      <c r="Y24" s="32" t="s">
        <v>120</v>
      </c>
      <c r="Z24" s="69" t="s">
        <v>417</v>
      </c>
    </row>
    <row r="25" spans="1:26" ht="123.6" customHeight="1"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105.6" customHeight="1"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116.4" customHeight="1"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82.8" x14ac:dyDescent="0.25">
      <c r="A28" s="30">
        <v>23</v>
      </c>
      <c r="B28" s="74" t="s">
        <v>187</v>
      </c>
      <c r="C28" s="92"/>
      <c r="D28" s="77"/>
      <c r="E28" s="74" t="s">
        <v>188</v>
      </c>
      <c r="F28" s="77"/>
      <c r="G28" s="74" t="s">
        <v>189</v>
      </c>
      <c r="H28" s="92"/>
      <c r="I28" s="77"/>
      <c r="J28" s="35" t="s">
        <v>190</v>
      </c>
      <c r="K28" s="35" t="s">
        <v>450</v>
      </c>
      <c r="L28" s="35" t="s">
        <v>191</v>
      </c>
      <c r="M28" s="31">
        <v>1</v>
      </c>
      <c r="N28" s="31">
        <v>4</v>
      </c>
      <c r="O28" s="31">
        <f t="shared" si="3"/>
        <v>4</v>
      </c>
      <c r="P28" s="31" t="str">
        <f t="shared" si="4"/>
        <v>DÜŞÜK RİSK</v>
      </c>
      <c r="Q28" s="32" t="s">
        <v>23</v>
      </c>
      <c r="R28" s="32" t="s">
        <v>113</v>
      </c>
      <c r="S28" s="31">
        <v>0.3</v>
      </c>
      <c r="T28" s="31">
        <v>4</v>
      </c>
      <c r="U28" s="33">
        <f t="shared" si="5"/>
        <v>1.2</v>
      </c>
      <c r="V28" s="31" t="str">
        <f t="shared" si="6"/>
        <v>DÜŞÜK RİSK</v>
      </c>
      <c r="W28" s="32" t="s">
        <v>1046</v>
      </c>
      <c r="X28" s="32" t="s">
        <v>1023</v>
      </c>
      <c r="Y28" s="32" t="s">
        <v>128</v>
      </c>
      <c r="Z28" s="69" t="s">
        <v>462</v>
      </c>
    </row>
    <row r="29" spans="1:26" ht="82.8" x14ac:dyDescent="0.25">
      <c r="A29" s="30">
        <v>24</v>
      </c>
      <c r="B29" s="74" t="s">
        <v>192</v>
      </c>
      <c r="C29" s="92"/>
      <c r="D29" s="77"/>
      <c r="E29" s="74" t="s">
        <v>193</v>
      </c>
      <c r="F29" s="77"/>
      <c r="G29" s="74" t="s">
        <v>194</v>
      </c>
      <c r="H29" s="92"/>
      <c r="I29" s="77"/>
      <c r="J29" s="35" t="s">
        <v>190</v>
      </c>
      <c r="K29" s="35" t="s">
        <v>450</v>
      </c>
      <c r="L29" s="35" t="s">
        <v>195</v>
      </c>
      <c r="M29" s="31">
        <v>3</v>
      </c>
      <c r="N29" s="31">
        <v>3</v>
      </c>
      <c r="O29" s="31">
        <f t="shared" si="3"/>
        <v>9</v>
      </c>
      <c r="P29" s="31" t="str">
        <f t="shared" si="4"/>
        <v>ORTA RİSK</v>
      </c>
      <c r="Q29" s="32" t="s">
        <v>23</v>
      </c>
      <c r="R29" s="32" t="s">
        <v>112</v>
      </c>
      <c r="S29" s="31">
        <v>0.3</v>
      </c>
      <c r="T29" s="31">
        <v>9</v>
      </c>
      <c r="U29" s="33">
        <f t="shared" si="5"/>
        <v>2.6999999999999997</v>
      </c>
      <c r="V29" s="31" t="str">
        <f t="shared" si="6"/>
        <v>DÜŞÜK RİSK</v>
      </c>
      <c r="W29" s="32" t="s">
        <v>1050</v>
      </c>
      <c r="X29" s="32" t="s">
        <v>1023</v>
      </c>
      <c r="Y29" s="32" t="s">
        <v>120</v>
      </c>
      <c r="Z29" s="69" t="s">
        <v>195</v>
      </c>
    </row>
    <row r="30" spans="1:26" ht="185.4" customHeight="1" x14ac:dyDescent="0.25">
      <c r="A30" s="30">
        <v>25</v>
      </c>
      <c r="B30" s="74" t="s">
        <v>239</v>
      </c>
      <c r="C30" s="92"/>
      <c r="D30" s="77"/>
      <c r="E30" s="74" t="s">
        <v>240</v>
      </c>
      <c r="F30" s="77"/>
      <c r="G30" s="74" t="s">
        <v>241</v>
      </c>
      <c r="H30" s="92"/>
      <c r="I30" s="77"/>
      <c r="J30" s="34" t="s">
        <v>242</v>
      </c>
      <c r="K30" s="35" t="s">
        <v>237</v>
      </c>
      <c r="L30" s="35" t="s">
        <v>243</v>
      </c>
      <c r="M30" s="31">
        <v>3</v>
      </c>
      <c r="N30" s="31">
        <v>3</v>
      </c>
      <c r="O30" s="31">
        <f t="shared" si="3"/>
        <v>9</v>
      </c>
      <c r="P30" s="31" t="str">
        <f t="shared" si="4"/>
        <v>ORTA RİSK</v>
      </c>
      <c r="Q30" s="32" t="s">
        <v>24</v>
      </c>
      <c r="R30" s="32" t="s">
        <v>455</v>
      </c>
      <c r="S30" s="31">
        <v>0.5</v>
      </c>
      <c r="T30" s="31">
        <v>9</v>
      </c>
      <c r="U30" s="33">
        <f t="shared" si="5"/>
        <v>4.5</v>
      </c>
      <c r="V30" s="31" t="str">
        <f t="shared" si="6"/>
        <v>DÜŞÜK RİSK</v>
      </c>
      <c r="W30" s="32" t="s">
        <v>1051</v>
      </c>
      <c r="X30" s="71" t="s">
        <v>929</v>
      </c>
      <c r="Y30" s="32" t="s">
        <v>120</v>
      </c>
      <c r="Z30" s="69" t="s">
        <v>424</v>
      </c>
    </row>
    <row r="31" spans="1:26" ht="177.6" customHeight="1" x14ac:dyDescent="0.25">
      <c r="A31" s="30">
        <v>26</v>
      </c>
      <c r="B31" s="74" t="s">
        <v>196</v>
      </c>
      <c r="C31" s="92"/>
      <c r="D31" s="77"/>
      <c r="E31" s="74" t="s">
        <v>197</v>
      </c>
      <c r="F31" s="77"/>
      <c r="G31" s="74" t="s">
        <v>198</v>
      </c>
      <c r="H31" s="92"/>
      <c r="I31" s="77"/>
      <c r="J31" s="34" t="s">
        <v>199</v>
      </c>
      <c r="K31" s="35" t="s">
        <v>376</v>
      </c>
      <c r="L31" s="35" t="s">
        <v>200</v>
      </c>
      <c r="M31" s="31">
        <v>2</v>
      </c>
      <c r="N31" s="31">
        <v>3</v>
      </c>
      <c r="O31" s="31">
        <f t="shared" si="3"/>
        <v>6</v>
      </c>
      <c r="P31" s="31" t="str">
        <f t="shared" si="4"/>
        <v>DÜŞÜK RİSK</v>
      </c>
      <c r="Q31" s="32" t="s">
        <v>23</v>
      </c>
      <c r="R31" s="32" t="s">
        <v>453</v>
      </c>
      <c r="S31" s="31">
        <v>0.3</v>
      </c>
      <c r="T31" s="31">
        <v>6</v>
      </c>
      <c r="U31" s="33">
        <f t="shared" si="5"/>
        <v>1.7999999999999998</v>
      </c>
      <c r="V31" s="31" t="str">
        <f t="shared" si="6"/>
        <v>DÜŞÜK RİSK</v>
      </c>
      <c r="W31" s="32" t="s">
        <v>1048</v>
      </c>
      <c r="X31" s="32" t="s">
        <v>1011</v>
      </c>
      <c r="Y31" s="32" t="s">
        <v>120</v>
      </c>
      <c r="Z31" s="69" t="s">
        <v>423</v>
      </c>
    </row>
    <row r="32" spans="1:26" ht="82.8" x14ac:dyDescent="0.25">
      <c r="A32" s="30">
        <v>27</v>
      </c>
      <c r="B32" s="74" t="s">
        <v>344</v>
      </c>
      <c r="C32" s="92"/>
      <c r="D32" s="77"/>
      <c r="E32" s="74" t="s">
        <v>206</v>
      </c>
      <c r="F32" s="77"/>
      <c r="G32" s="74" t="s">
        <v>253</v>
      </c>
      <c r="H32" s="92"/>
      <c r="I32" s="77"/>
      <c r="J32" s="34" t="s">
        <v>254</v>
      </c>
      <c r="K32" s="34" t="s">
        <v>376</v>
      </c>
      <c r="L32" s="35" t="s">
        <v>256</v>
      </c>
      <c r="M32" s="31">
        <v>3</v>
      </c>
      <c r="N32" s="31">
        <v>3</v>
      </c>
      <c r="O32" s="31">
        <f t="shared" si="3"/>
        <v>9</v>
      </c>
      <c r="P32" s="31" t="str">
        <f t="shared" si="4"/>
        <v>ORTA RİSK</v>
      </c>
      <c r="Q32" s="32" t="s">
        <v>23</v>
      </c>
      <c r="R32" s="32" t="s">
        <v>278</v>
      </c>
      <c r="S32" s="31">
        <v>0.3</v>
      </c>
      <c r="T32" s="31">
        <v>9</v>
      </c>
      <c r="U32" s="33">
        <f t="shared" si="5"/>
        <v>2.6999999999999997</v>
      </c>
      <c r="V32" s="31" t="str">
        <f t="shared" si="6"/>
        <v>DÜŞÜK RİSK</v>
      </c>
      <c r="W32" s="32" t="s">
        <v>1042</v>
      </c>
      <c r="X32" s="32" t="s">
        <v>1011</v>
      </c>
      <c r="Y32" s="32" t="s">
        <v>120</v>
      </c>
      <c r="Z32" s="69" t="s">
        <v>425</v>
      </c>
    </row>
    <row r="33" spans="1:26" ht="166.2" customHeight="1" x14ac:dyDescent="0.25">
      <c r="A33" s="30">
        <v>28</v>
      </c>
      <c r="B33" s="74" t="s">
        <v>210</v>
      </c>
      <c r="C33" s="92"/>
      <c r="D33" s="77"/>
      <c r="E33" s="74" t="s">
        <v>206</v>
      </c>
      <c r="F33" s="77"/>
      <c r="G33" s="74" t="s">
        <v>211</v>
      </c>
      <c r="H33" s="92"/>
      <c r="I33" s="77"/>
      <c r="J33" s="34" t="s">
        <v>212</v>
      </c>
      <c r="K33" s="35" t="s">
        <v>932</v>
      </c>
      <c r="L33" s="35" t="s">
        <v>213</v>
      </c>
      <c r="M33" s="31">
        <v>3</v>
      </c>
      <c r="N33" s="31">
        <v>3</v>
      </c>
      <c r="O33" s="31">
        <f t="shared" si="0"/>
        <v>9</v>
      </c>
      <c r="P33" s="31" t="str">
        <f t="shared" si="1"/>
        <v>ORTA RİSK</v>
      </c>
      <c r="Q33" s="32" t="s">
        <v>23</v>
      </c>
      <c r="R33" s="32" t="s">
        <v>279</v>
      </c>
      <c r="S33" s="31">
        <v>0.3</v>
      </c>
      <c r="T33" s="31">
        <v>9</v>
      </c>
      <c r="U33" s="33">
        <f t="shared" si="2"/>
        <v>2.6999999999999997</v>
      </c>
      <c r="V33" s="31" t="str">
        <f t="shared" ref="V33:V39" si="7">IF(U33=0,"RİSK YOK",IF(AND(U33&gt;0,U33&lt;=1),"ÖNEMSİZ RİSK",IF(AND(U33&gt;1,U33&lt;=6),"DÜŞÜK RİSK",IF(AND(U33&gt;6,U33&lt;=12),"ORTA RİSK",IF(AND(U33&gt;12,U33&lt;25),"YÜKSEK RİSK",IF(U33=25,"ACİL MÜDAHALE",""))))))</f>
        <v>DÜŞÜK RİSK</v>
      </c>
      <c r="W33" s="32" t="s">
        <v>1041</v>
      </c>
      <c r="X33" s="32" t="s">
        <v>945</v>
      </c>
      <c r="Y33" s="32" t="s">
        <v>295</v>
      </c>
      <c r="Z33" s="69" t="s">
        <v>426</v>
      </c>
    </row>
    <row r="34" spans="1:26" ht="112.2" customHeight="1" x14ac:dyDescent="0.25">
      <c r="A34" s="30">
        <v>29</v>
      </c>
      <c r="B34" s="74" t="s">
        <v>258</v>
      </c>
      <c r="C34" s="75"/>
      <c r="D34" s="76"/>
      <c r="E34" s="74" t="s">
        <v>259</v>
      </c>
      <c r="F34" s="77"/>
      <c r="G34" s="74" t="s">
        <v>260</v>
      </c>
      <c r="H34" s="92"/>
      <c r="I34" s="77"/>
      <c r="J34" s="35" t="s">
        <v>261</v>
      </c>
      <c r="K34" s="35" t="s">
        <v>321</v>
      </c>
      <c r="L34" s="35" t="s">
        <v>218</v>
      </c>
      <c r="M34" s="31">
        <v>2</v>
      </c>
      <c r="N34" s="31">
        <v>3</v>
      </c>
      <c r="O34" s="31">
        <f t="shared" si="0"/>
        <v>6</v>
      </c>
      <c r="P34" s="31" t="str">
        <f t="shared" si="1"/>
        <v>DÜŞÜK RİSK</v>
      </c>
      <c r="Q34" s="32" t="s">
        <v>23</v>
      </c>
      <c r="R34" s="32" t="s">
        <v>456</v>
      </c>
      <c r="S34" s="31">
        <v>0.3</v>
      </c>
      <c r="T34" s="31">
        <v>6</v>
      </c>
      <c r="U34" s="33">
        <f t="shared" si="2"/>
        <v>1.7999999999999998</v>
      </c>
      <c r="V34" s="31" t="str">
        <f t="shared" si="7"/>
        <v>DÜŞÜK RİSK</v>
      </c>
      <c r="W34" s="37" t="s">
        <v>1042</v>
      </c>
      <c r="X34" s="32" t="s">
        <v>969</v>
      </c>
      <c r="Y34" s="44" t="s">
        <v>120</v>
      </c>
      <c r="Z34" s="69" t="s">
        <v>430</v>
      </c>
    </row>
    <row r="35" spans="1:26" ht="112.2" customHeight="1" x14ac:dyDescent="0.25">
      <c r="A35" s="30">
        <v>30</v>
      </c>
      <c r="B35" s="74" t="s">
        <v>214</v>
      </c>
      <c r="C35" s="75"/>
      <c r="D35" s="76"/>
      <c r="E35" s="74" t="s">
        <v>215</v>
      </c>
      <c r="F35" s="77"/>
      <c r="G35" s="74" t="s">
        <v>216</v>
      </c>
      <c r="H35" s="92"/>
      <c r="I35" s="77"/>
      <c r="J35" s="35" t="s">
        <v>217</v>
      </c>
      <c r="K35" s="35" t="s">
        <v>321</v>
      </c>
      <c r="L35" s="35" t="s">
        <v>218</v>
      </c>
      <c r="M35" s="31">
        <v>3</v>
      </c>
      <c r="N35" s="31">
        <v>3</v>
      </c>
      <c r="O35" s="31">
        <f t="shared" si="0"/>
        <v>9</v>
      </c>
      <c r="P35" s="31" t="str">
        <f t="shared" si="1"/>
        <v>ORTA RİSK</v>
      </c>
      <c r="Q35" s="32" t="s">
        <v>23</v>
      </c>
      <c r="R35" s="32" t="s">
        <v>456</v>
      </c>
      <c r="S35" s="31">
        <v>0.3</v>
      </c>
      <c r="T35" s="31">
        <v>9</v>
      </c>
      <c r="U35" s="33">
        <f t="shared" si="2"/>
        <v>2.6999999999999997</v>
      </c>
      <c r="V35" s="31" t="str">
        <f t="shared" si="7"/>
        <v>DÜŞÜK RİSK</v>
      </c>
      <c r="W35" s="37" t="s">
        <v>1042</v>
      </c>
      <c r="X35" s="32" t="s">
        <v>969</v>
      </c>
      <c r="Y35" s="44" t="s">
        <v>120</v>
      </c>
      <c r="Z35" s="69" t="s">
        <v>431</v>
      </c>
    </row>
    <row r="36" spans="1:26" ht="124.2" x14ac:dyDescent="0.25">
      <c r="A36" s="30">
        <v>31</v>
      </c>
      <c r="B36" s="74" t="s">
        <v>322</v>
      </c>
      <c r="C36" s="92"/>
      <c r="D36" s="77"/>
      <c r="E36" s="74" t="s">
        <v>323</v>
      </c>
      <c r="F36" s="77"/>
      <c r="G36" s="74" t="s">
        <v>324</v>
      </c>
      <c r="H36" s="92"/>
      <c r="I36" s="77"/>
      <c r="J36" s="35" t="s">
        <v>325</v>
      </c>
      <c r="K36" s="35" t="s">
        <v>237</v>
      </c>
      <c r="L36" s="35" t="s">
        <v>661</v>
      </c>
      <c r="M36" s="31">
        <v>2</v>
      </c>
      <c r="N36" s="31">
        <v>3</v>
      </c>
      <c r="O36" s="31">
        <f t="shared" si="0"/>
        <v>6</v>
      </c>
      <c r="P36" s="31" t="str">
        <f t="shared" si="1"/>
        <v>DÜŞÜK RİSK</v>
      </c>
      <c r="Q36" s="32" t="s">
        <v>23</v>
      </c>
      <c r="R36" s="32" t="s">
        <v>482</v>
      </c>
      <c r="S36" s="31">
        <v>0.3</v>
      </c>
      <c r="T36" s="31">
        <v>6</v>
      </c>
      <c r="U36" s="33">
        <f t="shared" si="2"/>
        <v>1.7999999999999998</v>
      </c>
      <c r="V36" s="31" t="str">
        <f t="shared" si="7"/>
        <v>DÜŞÜK RİSK</v>
      </c>
      <c r="W36" s="37" t="s">
        <v>1058</v>
      </c>
      <c r="X36" s="32" t="s">
        <v>484</v>
      </c>
      <c r="Y36" s="32" t="s">
        <v>120</v>
      </c>
      <c r="Z36" s="69" t="s">
        <v>656</v>
      </c>
    </row>
    <row r="37" spans="1:26" ht="181.8" customHeight="1" x14ac:dyDescent="0.25">
      <c r="A37" s="30">
        <v>32</v>
      </c>
      <c r="B37" s="74" t="s">
        <v>658</v>
      </c>
      <c r="C37" s="92"/>
      <c r="D37" s="77"/>
      <c r="E37" s="74" t="s">
        <v>197</v>
      </c>
      <c r="F37" s="77"/>
      <c r="G37" s="74" t="s">
        <v>662</v>
      </c>
      <c r="H37" s="92"/>
      <c r="I37" s="77"/>
      <c r="J37" s="34" t="s">
        <v>663</v>
      </c>
      <c r="K37" s="35" t="s">
        <v>664</v>
      </c>
      <c r="L37" s="35" t="s">
        <v>665</v>
      </c>
      <c r="M37" s="31">
        <v>2</v>
      </c>
      <c r="N37" s="31">
        <v>4</v>
      </c>
      <c r="O37" s="31">
        <f t="shared" si="0"/>
        <v>8</v>
      </c>
      <c r="P37" s="31" t="str">
        <f t="shared" si="1"/>
        <v>ORTA RİSK</v>
      </c>
      <c r="Q37" s="32" t="s">
        <v>23</v>
      </c>
      <c r="R37" s="32" t="s">
        <v>668</v>
      </c>
      <c r="S37" s="31">
        <v>0.3</v>
      </c>
      <c r="T37" s="31">
        <v>8</v>
      </c>
      <c r="U37" s="33">
        <f t="shared" si="2"/>
        <v>2.4</v>
      </c>
      <c r="V37" s="31" t="str">
        <f t="shared" si="7"/>
        <v>DÜŞÜK RİSK</v>
      </c>
      <c r="W37" s="32" t="s">
        <v>1081</v>
      </c>
      <c r="X37" s="32" t="s">
        <v>670</v>
      </c>
      <c r="Y37" s="32" t="s">
        <v>295</v>
      </c>
      <c r="Z37" s="69" t="s">
        <v>671</v>
      </c>
    </row>
    <row r="38" spans="1:26" ht="110.4" x14ac:dyDescent="0.25">
      <c r="A38" s="30">
        <v>33</v>
      </c>
      <c r="B38" s="74" t="s">
        <v>659</v>
      </c>
      <c r="C38" s="92"/>
      <c r="D38" s="77"/>
      <c r="E38" s="74" t="s">
        <v>660</v>
      </c>
      <c r="F38" s="77"/>
      <c r="G38" s="74" t="s">
        <v>662</v>
      </c>
      <c r="H38" s="92"/>
      <c r="I38" s="77"/>
      <c r="J38" s="34" t="s">
        <v>666</v>
      </c>
      <c r="K38" s="35" t="s">
        <v>664</v>
      </c>
      <c r="L38" s="35" t="s">
        <v>667</v>
      </c>
      <c r="M38" s="31">
        <v>2</v>
      </c>
      <c r="N38" s="31">
        <v>4</v>
      </c>
      <c r="O38" s="31">
        <f t="shared" si="0"/>
        <v>8</v>
      </c>
      <c r="P38" s="31" t="str">
        <f t="shared" si="1"/>
        <v>ORTA RİSK</v>
      </c>
      <c r="Q38" s="32" t="s">
        <v>23</v>
      </c>
      <c r="R38" s="32" t="s">
        <v>179</v>
      </c>
      <c r="S38" s="31">
        <v>0.3</v>
      </c>
      <c r="T38" s="31">
        <v>8</v>
      </c>
      <c r="U38" s="33">
        <f t="shared" si="2"/>
        <v>2.4</v>
      </c>
      <c r="V38" s="31" t="str">
        <f t="shared" si="7"/>
        <v>DÜŞÜK RİSK</v>
      </c>
      <c r="W38" s="32" t="s">
        <v>1078</v>
      </c>
      <c r="X38" s="32" t="s">
        <v>670</v>
      </c>
      <c r="Y38" s="32" t="s">
        <v>295</v>
      </c>
      <c r="Z38" s="69" t="s">
        <v>179</v>
      </c>
    </row>
    <row r="39" spans="1:26" ht="72" customHeight="1" x14ac:dyDescent="0.25">
      <c r="A39" s="30">
        <v>34</v>
      </c>
      <c r="B39" s="74" t="s">
        <v>353</v>
      </c>
      <c r="C39" s="92"/>
      <c r="D39" s="77"/>
      <c r="E39" s="74" t="s">
        <v>231</v>
      </c>
      <c r="F39" s="77"/>
      <c r="G39" s="74" t="s">
        <v>232</v>
      </c>
      <c r="H39" s="92"/>
      <c r="I39" s="77"/>
      <c r="J39" s="35" t="s">
        <v>391</v>
      </c>
      <c r="K39" s="35" t="s">
        <v>664</v>
      </c>
      <c r="L39" s="35" t="s">
        <v>1022</v>
      </c>
      <c r="M39" s="31">
        <v>4</v>
      </c>
      <c r="N39" s="31">
        <v>4</v>
      </c>
      <c r="O39" s="31">
        <f t="shared" si="0"/>
        <v>16</v>
      </c>
      <c r="P39" s="31" t="str">
        <f t="shared" si="1"/>
        <v>YÜKSEK RİSK</v>
      </c>
      <c r="Q39" s="32" t="s">
        <v>23</v>
      </c>
      <c r="R39" s="32" t="s">
        <v>669</v>
      </c>
      <c r="S39" s="31">
        <v>0.3</v>
      </c>
      <c r="T39" s="31">
        <v>16</v>
      </c>
      <c r="U39" s="33">
        <f t="shared" si="2"/>
        <v>4.8</v>
      </c>
      <c r="V39" s="31" t="str">
        <f t="shared" si="7"/>
        <v>DÜŞÜK RİSK</v>
      </c>
      <c r="W39" s="32" t="s">
        <v>1044</v>
      </c>
      <c r="X39" s="32" t="s">
        <v>312</v>
      </c>
      <c r="Y39" s="32" t="s">
        <v>300</v>
      </c>
      <c r="Z39" s="69" t="s">
        <v>672</v>
      </c>
    </row>
    <row r="40" spans="1:26" ht="144" customHeight="1" x14ac:dyDescent="0.25">
      <c r="A40" s="30">
        <v>35</v>
      </c>
      <c r="B40" s="74" t="s">
        <v>66</v>
      </c>
      <c r="C40" s="92"/>
      <c r="D40" s="77"/>
      <c r="E40" s="74" t="s">
        <v>67</v>
      </c>
      <c r="F40" s="77"/>
      <c r="G40" s="74" t="s">
        <v>68</v>
      </c>
      <c r="H40" s="92"/>
      <c r="I40" s="77"/>
      <c r="J40" s="35" t="s">
        <v>69</v>
      </c>
      <c r="K40" s="35" t="s">
        <v>935</v>
      </c>
      <c r="L40" s="35" t="s">
        <v>1021</v>
      </c>
      <c r="M40" s="31">
        <v>2</v>
      </c>
      <c r="N40" s="31">
        <v>3</v>
      </c>
      <c r="O40" s="31">
        <f t="shared" ref="O40:O44" si="8">M40*N40</f>
        <v>6</v>
      </c>
      <c r="P40" s="31" t="str">
        <f t="shared" ref="P40:P44" si="9">IF(O40=0,"RİSK YOK",IF(AND(O40&gt;0,O40&lt;=1),"ÖNEMSİZ RİSK",IF(AND(O40&gt;1,O40&lt;=6),"DÜŞÜK RİSK",IF(AND(O40&gt;6,O40&lt;=12),"ORTA RİSK",IF(AND(O40&gt;12,O40&lt;25),"YÜKSEK RİSK",IF(O40=25,"ACİL MÜDAHALE",""))))))</f>
        <v>DÜŞÜK RİSK</v>
      </c>
      <c r="Q40" s="32" t="s">
        <v>23</v>
      </c>
      <c r="R40" s="32" t="s">
        <v>112</v>
      </c>
      <c r="S40" s="31">
        <v>0.3</v>
      </c>
      <c r="T40" s="31">
        <v>6</v>
      </c>
      <c r="U40" s="33">
        <f t="shared" ref="U40:U44" si="10">S40*T40</f>
        <v>1.7999999999999998</v>
      </c>
      <c r="V40" s="31" t="str">
        <f t="shared" ref="V40:V44" si="11">IF(U40=0,"RİSK YOK",IF(AND(U40&gt;0,U40&lt;=1),"ÖNEMSİZ RİSK",IF(AND(U40&gt;1,U40&lt;=6),"DÜŞÜK RİSK",IF(AND(U40&gt;6,U40&lt;=12),"ORTA RİSK",IF(AND(U40&gt;12,U40&lt;25),"YÜKSEK RİSK",IF(U40=25,"ACİL MÜDAHALE",""))))))</f>
        <v>DÜŞÜK RİSK</v>
      </c>
      <c r="W40" s="32" t="s">
        <v>1044</v>
      </c>
      <c r="X40" s="32" t="s">
        <v>943</v>
      </c>
      <c r="Y40" s="32" t="s">
        <v>120</v>
      </c>
      <c r="Z40" s="69" t="s">
        <v>436</v>
      </c>
    </row>
    <row r="41" spans="1:26" ht="75" customHeight="1" x14ac:dyDescent="0.25">
      <c r="A41" s="30">
        <v>36</v>
      </c>
      <c r="B41" s="74" t="s">
        <v>70</v>
      </c>
      <c r="C41" s="75"/>
      <c r="D41" s="76"/>
      <c r="E41" s="74" t="s">
        <v>71</v>
      </c>
      <c r="F41" s="77"/>
      <c r="G41" s="74" t="s">
        <v>72</v>
      </c>
      <c r="H41" s="209"/>
      <c r="I41" s="77"/>
      <c r="J41" s="35" t="s">
        <v>73</v>
      </c>
      <c r="K41" s="35" t="s">
        <v>935</v>
      </c>
      <c r="L41" s="35" t="s">
        <v>74</v>
      </c>
      <c r="M41" s="31">
        <v>1</v>
      </c>
      <c r="N41" s="31">
        <v>4</v>
      </c>
      <c r="O41" s="31">
        <f t="shared" si="8"/>
        <v>4</v>
      </c>
      <c r="P41" s="31" t="str">
        <f t="shared" si="9"/>
        <v>DÜŞÜK RİSK</v>
      </c>
      <c r="Q41" s="32" t="s">
        <v>22</v>
      </c>
      <c r="R41" s="32" t="s">
        <v>113</v>
      </c>
      <c r="S41" s="31">
        <v>0.1</v>
      </c>
      <c r="T41" s="31">
        <v>4</v>
      </c>
      <c r="U41" s="33">
        <f t="shared" si="10"/>
        <v>0.4</v>
      </c>
      <c r="V41" s="69" t="str">
        <f t="shared" si="11"/>
        <v>ÖNEMSİZ RİSK</v>
      </c>
      <c r="W41" s="32" t="s">
        <v>123</v>
      </c>
      <c r="X41" s="32" t="s">
        <v>124</v>
      </c>
      <c r="Y41" s="32" t="s">
        <v>120</v>
      </c>
      <c r="Z41" s="69" t="s">
        <v>440</v>
      </c>
    </row>
    <row r="42" spans="1:26" ht="105" customHeight="1" x14ac:dyDescent="0.25">
      <c r="A42" s="30">
        <v>37</v>
      </c>
      <c r="B42" s="74" t="s">
        <v>85</v>
      </c>
      <c r="C42" s="75"/>
      <c r="D42" s="76"/>
      <c r="E42" s="74" t="s">
        <v>82</v>
      </c>
      <c r="F42" s="77"/>
      <c r="G42" s="74" t="s">
        <v>86</v>
      </c>
      <c r="H42" s="92"/>
      <c r="I42" s="77"/>
      <c r="J42" s="35" t="s">
        <v>84</v>
      </c>
      <c r="K42" s="35" t="s">
        <v>936</v>
      </c>
      <c r="L42" s="35" t="s">
        <v>950</v>
      </c>
      <c r="M42" s="31">
        <v>1</v>
      </c>
      <c r="N42" s="31">
        <v>5</v>
      </c>
      <c r="O42" s="31">
        <f t="shared" si="8"/>
        <v>5</v>
      </c>
      <c r="P42" s="31" t="str">
        <f t="shared" si="9"/>
        <v>DÜŞÜK RİSK</v>
      </c>
      <c r="Q42" s="32" t="s">
        <v>22</v>
      </c>
      <c r="R42" s="32" t="s">
        <v>113</v>
      </c>
      <c r="S42" s="31">
        <v>0.1</v>
      </c>
      <c r="T42" s="31">
        <v>5</v>
      </c>
      <c r="U42" s="33">
        <f t="shared" si="10"/>
        <v>0.5</v>
      </c>
      <c r="V42" s="69" t="str">
        <f t="shared" si="11"/>
        <v>ÖNEMSİZ RİSK</v>
      </c>
      <c r="W42" s="32" t="s">
        <v>127</v>
      </c>
      <c r="X42" s="32" t="s">
        <v>1024</v>
      </c>
      <c r="Y42" s="32" t="s">
        <v>128</v>
      </c>
      <c r="Z42" s="69" t="s">
        <v>447</v>
      </c>
    </row>
    <row r="43" spans="1:26" ht="77.400000000000006" customHeight="1" x14ac:dyDescent="0.25">
      <c r="A43" s="30">
        <v>38</v>
      </c>
      <c r="B43" s="74" t="s">
        <v>81</v>
      </c>
      <c r="C43" s="75"/>
      <c r="D43" s="76"/>
      <c r="E43" s="74" t="s">
        <v>82</v>
      </c>
      <c r="F43" s="77"/>
      <c r="G43" s="74" t="s">
        <v>83</v>
      </c>
      <c r="H43" s="92"/>
      <c r="I43" s="77"/>
      <c r="J43" s="35" t="s">
        <v>84</v>
      </c>
      <c r="K43" s="35" t="s">
        <v>935</v>
      </c>
      <c r="L43" s="35" t="s">
        <v>965</v>
      </c>
      <c r="M43" s="31">
        <v>1</v>
      </c>
      <c r="N43" s="31">
        <v>5</v>
      </c>
      <c r="O43" s="31">
        <f t="shared" si="8"/>
        <v>5</v>
      </c>
      <c r="P43" s="31" t="str">
        <f t="shared" si="9"/>
        <v>DÜŞÜK RİSK</v>
      </c>
      <c r="Q43" s="32" t="s">
        <v>22</v>
      </c>
      <c r="R43" s="32" t="s">
        <v>115</v>
      </c>
      <c r="S43" s="31">
        <v>0.1</v>
      </c>
      <c r="T43" s="31">
        <v>5</v>
      </c>
      <c r="U43" s="33">
        <f t="shared" si="10"/>
        <v>0.5</v>
      </c>
      <c r="V43" s="69" t="str">
        <f t="shared" si="11"/>
        <v>ÖNEMSİZ RİSK</v>
      </c>
      <c r="W43" s="32" t="s">
        <v>127</v>
      </c>
      <c r="X43" s="32" t="s">
        <v>124</v>
      </c>
      <c r="Y43" s="32" t="s">
        <v>128</v>
      </c>
      <c r="Z43" s="69" t="s">
        <v>448</v>
      </c>
    </row>
    <row r="44" spans="1:26" ht="76.2" customHeight="1" x14ac:dyDescent="0.25">
      <c r="A44" s="30">
        <v>39</v>
      </c>
      <c r="B44" s="74" t="s">
        <v>87</v>
      </c>
      <c r="C44" s="75"/>
      <c r="D44" s="76"/>
      <c r="E44" s="74" t="s">
        <v>88</v>
      </c>
      <c r="F44" s="77"/>
      <c r="G44" s="74" t="s">
        <v>89</v>
      </c>
      <c r="H44" s="92"/>
      <c r="I44" s="77"/>
      <c r="J44" s="35" t="s">
        <v>90</v>
      </c>
      <c r="K44" s="35" t="s">
        <v>935</v>
      </c>
      <c r="L44" s="35" t="s">
        <v>960</v>
      </c>
      <c r="M44" s="31">
        <v>1</v>
      </c>
      <c r="N44" s="31">
        <v>3</v>
      </c>
      <c r="O44" s="31">
        <f t="shared" si="8"/>
        <v>3</v>
      </c>
      <c r="P44" s="31" t="str">
        <f t="shared" si="9"/>
        <v>DÜŞÜK RİSK</v>
      </c>
      <c r="Q44" s="32" t="s">
        <v>22</v>
      </c>
      <c r="R44" s="32" t="s">
        <v>115</v>
      </c>
      <c r="S44" s="31">
        <v>0.1</v>
      </c>
      <c r="T44" s="31">
        <v>3</v>
      </c>
      <c r="U44" s="33">
        <f t="shared" si="10"/>
        <v>0.30000000000000004</v>
      </c>
      <c r="V44" s="69" t="str">
        <f t="shared" si="11"/>
        <v>ÖNEMSİZ RİSK</v>
      </c>
      <c r="W44" s="32" t="s">
        <v>130</v>
      </c>
      <c r="X44" s="32" t="s">
        <v>124</v>
      </c>
      <c r="Y44" s="32" t="s">
        <v>131</v>
      </c>
      <c r="Z44" s="69" t="s">
        <v>433</v>
      </c>
    </row>
    <row r="45" spans="1:26" x14ac:dyDescent="0.25">
      <c r="A45" s="125"/>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5"/>
    </row>
    <row r="46" spans="1:26" ht="30.6" customHeight="1" x14ac:dyDescent="0.3">
      <c r="A46" s="185" t="s">
        <v>38</v>
      </c>
      <c r="B46" s="186"/>
      <c r="C46" s="186"/>
      <c r="D46" s="186"/>
      <c r="E46" s="186"/>
      <c r="F46" s="186"/>
      <c r="G46" s="187"/>
      <c r="H46" s="9"/>
      <c r="I46" s="81" t="s">
        <v>39</v>
      </c>
      <c r="J46" s="82"/>
      <c r="K46" s="82"/>
      <c r="L46" s="82"/>
      <c r="M46" s="82"/>
      <c r="N46" s="82"/>
      <c r="O46" s="83"/>
      <c r="Q46" s="126" t="s">
        <v>14</v>
      </c>
      <c r="R46" s="188"/>
      <c r="S46" s="189"/>
      <c r="V46" s="9"/>
      <c r="W46" s="81" t="s">
        <v>15</v>
      </c>
      <c r="X46" s="82"/>
      <c r="Y46" s="82"/>
      <c r="Z46" s="83"/>
    </row>
    <row r="47" spans="1:26" ht="83.4" customHeight="1" x14ac:dyDescent="0.3">
      <c r="A47" s="115" t="s">
        <v>16</v>
      </c>
      <c r="B47" s="179"/>
      <c r="C47" s="179"/>
      <c r="D47" s="179"/>
      <c r="E47" s="179"/>
      <c r="F47" s="179"/>
      <c r="G47" s="180"/>
      <c r="H47" s="8"/>
      <c r="I47" s="118" t="s">
        <v>19</v>
      </c>
      <c r="J47" s="119"/>
      <c r="K47" s="119"/>
      <c r="L47" s="119"/>
      <c r="M47" s="181"/>
      <c r="N47" s="181"/>
      <c r="O47" s="182"/>
      <c r="Q47" s="121" t="s">
        <v>20</v>
      </c>
      <c r="R47" s="183"/>
      <c r="S47" s="184"/>
      <c r="V47" s="8"/>
      <c r="W47" s="196" t="s">
        <v>16</v>
      </c>
      <c r="X47" s="197"/>
      <c r="Y47" s="197"/>
      <c r="Z47" s="198"/>
    </row>
    <row r="48" spans="1:26" x14ac:dyDescent="0.25">
      <c r="A48" s="170"/>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1"/>
    </row>
    <row r="49" spans="1:26" ht="30" customHeight="1" x14ac:dyDescent="0.25">
      <c r="A49" s="162" t="s">
        <v>915</v>
      </c>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4"/>
    </row>
    <row r="50" spans="1:26" ht="52.5" customHeight="1" x14ac:dyDescent="0.25">
      <c r="A50" s="176" t="s">
        <v>17</v>
      </c>
      <c r="B50" s="177"/>
      <c r="C50" s="178"/>
      <c r="D50" s="165"/>
      <c r="E50" s="166"/>
      <c r="F50" s="166"/>
      <c r="G50" s="166"/>
      <c r="H50" s="166"/>
      <c r="I50" s="166"/>
      <c r="J50" s="166"/>
      <c r="K50" s="166"/>
      <c r="L50" s="166"/>
      <c r="M50" s="166"/>
      <c r="N50" s="166"/>
      <c r="O50" s="166"/>
      <c r="P50" s="166"/>
      <c r="Q50" s="166"/>
      <c r="R50" s="166"/>
      <c r="S50" s="166"/>
      <c r="T50" s="166"/>
      <c r="U50" s="166"/>
      <c r="V50" s="166"/>
      <c r="W50" s="166"/>
      <c r="X50" s="166"/>
      <c r="Y50" s="166"/>
      <c r="Z50" s="167"/>
    </row>
    <row r="51" spans="1:26" ht="106.8" customHeight="1" x14ac:dyDescent="0.25">
      <c r="A51" s="107" t="s">
        <v>18</v>
      </c>
      <c r="B51" s="107"/>
      <c r="C51" s="107"/>
      <c r="D51" s="165"/>
      <c r="E51" s="166"/>
      <c r="F51" s="166"/>
      <c r="G51" s="166"/>
      <c r="H51" s="166"/>
      <c r="I51" s="166"/>
      <c r="J51" s="166"/>
      <c r="K51" s="166"/>
      <c r="L51" s="166"/>
      <c r="M51" s="166"/>
      <c r="N51" s="166"/>
      <c r="O51" s="166"/>
      <c r="P51" s="166"/>
      <c r="Q51" s="166"/>
      <c r="R51" s="166"/>
      <c r="S51" s="166"/>
      <c r="T51" s="166"/>
      <c r="U51" s="166"/>
      <c r="V51" s="166"/>
      <c r="W51" s="166"/>
      <c r="X51" s="166"/>
      <c r="Y51" s="166"/>
      <c r="Z51" s="167"/>
    </row>
  </sheetData>
  <autoFilter ref="A5:Y44">
    <filterColumn colId="1" showButton="0"/>
    <filterColumn colId="2" showButton="0"/>
    <filterColumn colId="4" showButton="0"/>
    <filterColumn colId="6" showButton="0"/>
    <filterColumn colId="7" showButton="0"/>
  </autoFilter>
  <mergeCells count="157">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G33:I33"/>
    <mergeCell ref="B34:D34"/>
    <mergeCell ref="E34:F34"/>
    <mergeCell ref="G34:I34"/>
    <mergeCell ref="E16:F20"/>
    <mergeCell ref="B21:D21"/>
    <mergeCell ref="E21:F21"/>
    <mergeCell ref="B22:D22"/>
    <mergeCell ref="E22:F22"/>
    <mergeCell ref="B23:D23"/>
    <mergeCell ref="E23:F23"/>
    <mergeCell ref="B24:D24"/>
    <mergeCell ref="E24:F24"/>
    <mergeCell ref="B25:D25"/>
    <mergeCell ref="E25:F25"/>
    <mergeCell ref="B26:D26"/>
    <mergeCell ref="E26:F26"/>
    <mergeCell ref="K16:K20"/>
    <mergeCell ref="Y4:Y5"/>
    <mergeCell ref="Z4:Z5"/>
    <mergeCell ref="G6:I6"/>
    <mergeCell ref="G7:I7"/>
    <mergeCell ref="J6:J10"/>
    <mergeCell ref="K6:K10"/>
    <mergeCell ref="L4:L5"/>
    <mergeCell ref="M4:P4"/>
    <mergeCell ref="Q4:R4"/>
    <mergeCell ref="S4:V4"/>
    <mergeCell ref="W4:W5"/>
    <mergeCell ref="X4:X5"/>
    <mergeCell ref="R6:R10"/>
    <mergeCell ref="W46:Z46"/>
    <mergeCell ref="W47:Z47"/>
    <mergeCell ref="A48:Z48"/>
    <mergeCell ref="A49:Z49"/>
    <mergeCell ref="D50:Z50"/>
    <mergeCell ref="A51:C51"/>
    <mergeCell ref="B6:D10"/>
    <mergeCell ref="E6:F10"/>
    <mergeCell ref="B11:D15"/>
    <mergeCell ref="E11:F15"/>
    <mergeCell ref="B16:D20"/>
    <mergeCell ref="A47:G47"/>
    <mergeCell ref="I47:O47"/>
    <mergeCell ref="Q47:S47"/>
    <mergeCell ref="A45:Y45"/>
    <mergeCell ref="A46:G46"/>
    <mergeCell ref="I46:O46"/>
    <mergeCell ref="Q46:S46"/>
    <mergeCell ref="B39:D39"/>
    <mergeCell ref="E39:F39"/>
    <mergeCell ref="G39:I39"/>
    <mergeCell ref="B40:D40"/>
    <mergeCell ref="E40:F40"/>
    <mergeCell ref="A50:C50"/>
    <mergeCell ref="B43:D43"/>
    <mergeCell ref="E43:F43"/>
    <mergeCell ref="B44:D44"/>
    <mergeCell ref="E44:F44"/>
    <mergeCell ref="B35:D35"/>
    <mergeCell ref="E35:F35"/>
    <mergeCell ref="G35:I35"/>
    <mergeCell ref="B36:D36"/>
    <mergeCell ref="E36:F36"/>
    <mergeCell ref="G36:I36"/>
    <mergeCell ref="B41:D41"/>
    <mergeCell ref="E41:F41"/>
    <mergeCell ref="B37:D37"/>
    <mergeCell ref="E37:F37"/>
    <mergeCell ref="G37:I37"/>
    <mergeCell ref="B38:D38"/>
    <mergeCell ref="E38:F38"/>
    <mergeCell ref="G38:I38"/>
    <mergeCell ref="B42:D42"/>
    <mergeCell ref="E42:F42"/>
    <mergeCell ref="B33:D33"/>
    <mergeCell ref="B27:D27"/>
    <mergeCell ref="E27:F27"/>
    <mergeCell ref="B28:D28"/>
    <mergeCell ref="E28:F28"/>
    <mergeCell ref="B29:D29"/>
    <mergeCell ref="E29:F29"/>
    <mergeCell ref="B30:D30"/>
    <mergeCell ref="E30:F30"/>
    <mergeCell ref="B31:D31"/>
    <mergeCell ref="E31:F31"/>
    <mergeCell ref="B32:D32"/>
    <mergeCell ref="E32:F32"/>
    <mergeCell ref="E33:F33"/>
    <mergeCell ref="J16:J20"/>
    <mergeCell ref="L16:L20"/>
    <mergeCell ref="G17:I17"/>
    <mergeCell ref="G18:I18"/>
    <mergeCell ref="G19:I19"/>
    <mergeCell ref="G20:I20"/>
    <mergeCell ref="L6:L10"/>
    <mergeCell ref="G8:I8"/>
    <mergeCell ref="G9:I9"/>
    <mergeCell ref="G10:I10"/>
    <mergeCell ref="G11:I11"/>
    <mergeCell ref="J11:J15"/>
    <mergeCell ref="K11:K15"/>
    <mergeCell ref="L11:L15"/>
    <mergeCell ref="G12:I12"/>
    <mergeCell ref="G13:I13"/>
    <mergeCell ref="G31:I31"/>
    <mergeCell ref="G32:I32"/>
    <mergeCell ref="G21:I21"/>
    <mergeCell ref="G22:I22"/>
    <mergeCell ref="G23:I23"/>
    <mergeCell ref="G24:I24"/>
    <mergeCell ref="G25:I25"/>
    <mergeCell ref="G26:I26"/>
    <mergeCell ref="G14:I14"/>
    <mergeCell ref="G15:I15"/>
    <mergeCell ref="G16:I16"/>
    <mergeCell ref="D51:Z51"/>
    <mergeCell ref="W16:W20"/>
    <mergeCell ref="X16:X20"/>
    <mergeCell ref="Y16:Y20"/>
    <mergeCell ref="Z16:Z20"/>
    <mergeCell ref="W6:W10"/>
    <mergeCell ref="X6:X10"/>
    <mergeCell ref="Y6:Y10"/>
    <mergeCell ref="Z6:Z10"/>
    <mergeCell ref="W11:W15"/>
    <mergeCell ref="X11:X15"/>
    <mergeCell ref="Y11:Y15"/>
    <mergeCell ref="Z11:Z15"/>
    <mergeCell ref="R11:R15"/>
    <mergeCell ref="R16:R20"/>
    <mergeCell ref="G40:I40"/>
    <mergeCell ref="G41:I41"/>
    <mergeCell ref="G42:I42"/>
    <mergeCell ref="G43:I43"/>
    <mergeCell ref="G44:I44"/>
    <mergeCell ref="G27:I27"/>
    <mergeCell ref="G28:I28"/>
    <mergeCell ref="G29:I29"/>
    <mergeCell ref="G30:I30"/>
  </mergeCells>
  <conditionalFormatting sqref="P6:P44 V6:V44">
    <cfRule type="cellIs" dxfId="99" priority="6" operator="equal">
      <formula>"DÜŞÜK"</formula>
    </cfRule>
    <cfRule type="cellIs" dxfId="98" priority="7" operator="equal">
      <formula>"DÜŞÜK"</formula>
    </cfRule>
    <cfRule type="cellIs" dxfId="97" priority="8" operator="equal">
      <formula>"YÜKSEK"</formula>
    </cfRule>
    <cfRule type="cellIs" dxfId="96" priority="9" operator="equal">
      <formula>"ORTA"</formula>
    </cfRule>
    <cfRule type="containsText" dxfId="95" priority="10" operator="containsText" text="DÜŞÜK">
      <formula>NOT(ISERROR(SEARCH("DÜŞÜK",P6)))</formula>
    </cfRule>
  </conditionalFormatting>
  <conditionalFormatting sqref="P6:P44 V6:V44">
    <cfRule type="cellIs" dxfId="94" priority="1" stopIfTrue="1" operator="equal">
      <formula>"ACİL MÜDAHALE"</formula>
    </cfRule>
    <cfRule type="cellIs" dxfId="93" priority="2" stopIfTrue="1" operator="equal">
      <formula>"YÜKSEK RİSK"</formula>
    </cfRule>
    <cfRule type="cellIs" dxfId="92" priority="3" stopIfTrue="1" operator="equal">
      <formula>"ORTA RİSK"</formula>
    </cfRule>
    <cfRule type="cellIs" dxfId="91" priority="4" stopIfTrue="1" operator="equal">
      <formula>"DÜŞÜK RİSK"</formula>
    </cfRule>
    <cfRule type="cellIs" dxfId="90" priority="5" operator="equal">
      <formula>"ÖNEMSİZ RİSK"</formula>
    </cfRule>
  </conditionalFormatting>
  <dataValidations count="5">
    <dataValidation type="list" allowBlank="1" showInputMessage="1" showErrorMessage="1" sqref="S28:S44">
      <formula1>$AS$2:$AS$6</formula1>
    </dataValidation>
    <dataValidation type="list" allowBlank="1" showInputMessage="1" showErrorMessage="1" sqref="M29:N44">
      <formula1>$AT$2:$AT$6</formula1>
    </dataValidation>
    <dataValidation type="list" allowBlank="1" showInputMessage="1" showErrorMessage="1" sqref="Q6:Q44">
      <formula1>$AV$2:$AV$6</formula1>
    </dataValidation>
    <dataValidation type="list" allowBlank="1" showInputMessage="1" showErrorMessage="1" sqref="M6:N28">
      <formula1>$AQ$2:$AQ$6</formula1>
    </dataValidation>
    <dataValidation type="list" allowBlank="1" showInputMessage="1" showErrorMessage="1" sqref="S6:S27">
      <formula1>$AP$2:$AP$6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rowBreaks count="1" manualBreakCount="1">
    <brk id="38"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73"/>
  <sheetViews>
    <sheetView view="pageBreakPreview" zoomScale="55" zoomScaleNormal="55" zoomScaleSheetLayoutView="55" workbookViewId="0">
      <pane ySplit="5" topLeftCell="A74"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6" width="7.44140625" style="5" customWidth="1"/>
    <col min="7" max="7" width="6" style="5" customWidth="1"/>
    <col min="8" max="8" width="8.6640625" style="5" customWidth="1"/>
    <col min="9" max="9" width="4.44140625" style="5" customWidth="1"/>
    <col min="10" max="11" width="16.88671875" style="5" customWidth="1"/>
    <col min="12" max="12" width="34.218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32.44140625" style="5" customWidth="1"/>
    <col min="24" max="24" width="14.77734375" style="5" customWidth="1"/>
    <col min="25" max="25" width="12.6640625" style="5" customWidth="1"/>
    <col min="26" max="26" width="30.777343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673</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674</v>
      </c>
      <c r="C6" s="99"/>
      <c r="D6" s="100"/>
      <c r="E6" s="98" t="s">
        <v>346</v>
      </c>
      <c r="F6" s="100"/>
      <c r="G6" s="74" t="s">
        <v>363</v>
      </c>
      <c r="H6" s="92"/>
      <c r="I6" s="77"/>
      <c r="J6" s="35" t="s">
        <v>378</v>
      </c>
      <c r="K6" s="95" t="s">
        <v>685</v>
      </c>
      <c r="L6" s="95" t="s">
        <v>686</v>
      </c>
      <c r="M6" s="31">
        <v>3</v>
      </c>
      <c r="N6" s="31">
        <v>3</v>
      </c>
      <c r="O6" s="31">
        <f t="shared" ref="O6:O66" si="0">M6*N6</f>
        <v>9</v>
      </c>
      <c r="P6" s="31" t="str">
        <f t="shared" ref="P6:P39" si="1">IF(O6=0,"RİSK YOK",IF(AND(O6&gt;0,O6&lt;=1),"ÖNEMSİZ RİSK",IF(AND(O6&gt;1,O6&lt;=6),"DÜŞÜK RİSK",IF(AND(O6&gt;6,O6&lt;=12),"ORTA RİSK",IF(AND(O6&gt;12,O6&lt;25),"YÜKSEK RİSK",IF(O6=25,"ACİL MÜDAHALE",""))))))</f>
        <v>ORTA RİSK</v>
      </c>
      <c r="Q6" s="32" t="s">
        <v>23</v>
      </c>
      <c r="R6" s="89" t="s">
        <v>695</v>
      </c>
      <c r="S6" s="31">
        <v>0.3</v>
      </c>
      <c r="T6" s="31">
        <v>9</v>
      </c>
      <c r="U6" s="33">
        <f>S6*T6</f>
        <v>2.6999999999999997</v>
      </c>
      <c r="V6" s="31" t="str">
        <f>IF(U6=0,"RİSK YOK",IF(AND(U6&gt;0,U6&lt;=1),"ÖNEMSİZ RİSK",IF(AND(U6&gt;1,U6&lt;=6),"DÜŞÜK RİSK",IF(AND(U6&gt;6,U6&lt;=12),"ORTA RİSK",IF(AND(U6&gt;12,U6&lt;25),"YÜKSEK RİSK",IF(U6=25,"ACİL MÜDAHALE",""))))))</f>
        <v>DÜŞÜK RİSK</v>
      </c>
      <c r="W6" s="89" t="s">
        <v>1066</v>
      </c>
      <c r="X6" s="89" t="s">
        <v>701</v>
      </c>
      <c r="Y6" s="89" t="s">
        <v>120</v>
      </c>
      <c r="Z6" s="89" t="s">
        <v>702</v>
      </c>
      <c r="AS6" s="11">
        <v>1</v>
      </c>
      <c r="AT6" s="11">
        <v>5</v>
      </c>
      <c r="AV6" s="10" t="s">
        <v>25</v>
      </c>
    </row>
    <row r="7" spans="1:48" ht="49.95" customHeight="1" x14ac:dyDescent="0.25">
      <c r="A7" s="30">
        <v>2</v>
      </c>
      <c r="B7" s="101"/>
      <c r="C7" s="102"/>
      <c r="D7" s="103"/>
      <c r="E7" s="101"/>
      <c r="F7" s="103"/>
      <c r="G7" s="74" t="s">
        <v>364</v>
      </c>
      <c r="H7" s="92"/>
      <c r="I7" s="77"/>
      <c r="J7" s="35" t="s">
        <v>381</v>
      </c>
      <c r="K7" s="97"/>
      <c r="L7" s="97"/>
      <c r="M7" s="31">
        <v>2</v>
      </c>
      <c r="N7" s="31">
        <v>4</v>
      </c>
      <c r="O7" s="31">
        <f t="shared" si="0"/>
        <v>8</v>
      </c>
      <c r="P7" s="31" t="str">
        <f t="shared" si="1"/>
        <v>ORTA RİSK</v>
      </c>
      <c r="Q7" s="32" t="s">
        <v>23</v>
      </c>
      <c r="R7" s="93"/>
      <c r="S7" s="31">
        <v>0.3</v>
      </c>
      <c r="T7" s="31">
        <v>8</v>
      </c>
      <c r="U7" s="33">
        <f t="shared" ref="U7:U66" si="2">S7*T7</f>
        <v>2.4</v>
      </c>
      <c r="V7" s="31" t="str">
        <f>IF(U7=0,"RİSK YOK",IF(AND(U7&gt;0,U7&lt;=1),"ÖNEMSİZ RİSK",IF(AND(U7&gt;1,U7&lt;=6),"DÜŞÜK RİSK",IF(AND(U7&gt;6,U7&lt;=12),"ORTA RİSK",IF(AND(U7&gt;12,U7&lt;25),"YÜKSEK RİSK",IF(U7=25,"ACİL MÜDAHALE",""))))))</f>
        <v>DÜŞÜK RİSK</v>
      </c>
      <c r="W7" s="93"/>
      <c r="X7" s="93"/>
      <c r="Y7" s="93"/>
      <c r="Z7" s="93"/>
    </row>
    <row r="8" spans="1:48" ht="49.95" customHeight="1" x14ac:dyDescent="0.25">
      <c r="A8" s="30">
        <v>3</v>
      </c>
      <c r="B8" s="101"/>
      <c r="C8" s="102"/>
      <c r="D8" s="103"/>
      <c r="E8" s="101"/>
      <c r="F8" s="103"/>
      <c r="G8" s="74" t="s">
        <v>365</v>
      </c>
      <c r="H8" s="92"/>
      <c r="I8" s="77"/>
      <c r="J8" s="35" t="s">
        <v>365</v>
      </c>
      <c r="K8" s="97"/>
      <c r="L8" s="97"/>
      <c r="M8" s="31">
        <v>2</v>
      </c>
      <c r="N8" s="31">
        <v>4</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3"/>
    </row>
    <row r="9" spans="1:48" ht="49.95" customHeight="1" x14ac:dyDescent="0.25">
      <c r="A9" s="30">
        <v>4</v>
      </c>
      <c r="B9" s="104"/>
      <c r="C9" s="105"/>
      <c r="D9" s="106"/>
      <c r="E9" s="104"/>
      <c r="F9" s="106"/>
      <c r="G9" s="74" t="s">
        <v>366</v>
      </c>
      <c r="H9" s="92"/>
      <c r="I9" s="77"/>
      <c r="J9" s="35" t="s">
        <v>366</v>
      </c>
      <c r="K9" s="96"/>
      <c r="L9" s="96"/>
      <c r="M9" s="31">
        <v>2</v>
      </c>
      <c r="N9" s="31">
        <v>4</v>
      </c>
      <c r="O9" s="31">
        <f t="shared" si="3"/>
        <v>8</v>
      </c>
      <c r="P9" s="31" t="str">
        <f t="shared" si="4"/>
        <v>ORTA RİSK</v>
      </c>
      <c r="Q9" s="32" t="s">
        <v>23</v>
      </c>
      <c r="R9" s="94"/>
      <c r="S9" s="31">
        <v>0.3</v>
      </c>
      <c r="T9" s="31">
        <v>8</v>
      </c>
      <c r="U9" s="33">
        <f t="shared" si="5"/>
        <v>2.4</v>
      </c>
      <c r="V9" s="31" t="str">
        <f t="shared" si="6"/>
        <v>DÜŞÜK RİSK</v>
      </c>
      <c r="W9" s="94"/>
      <c r="X9" s="94"/>
      <c r="Y9" s="94"/>
      <c r="Z9" s="94"/>
    </row>
    <row r="10" spans="1:48" ht="49.95" customHeight="1" x14ac:dyDescent="0.25">
      <c r="A10" s="30">
        <v>5</v>
      </c>
      <c r="B10" s="98" t="s">
        <v>675</v>
      </c>
      <c r="C10" s="99"/>
      <c r="D10" s="100"/>
      <c r="E10" s="98" t="s">
        <v>346</v>
      </c>
      <c r="F10" s="100"/>
      <c r="G10" s="74" t="s">
        <v>363</v>
      </c>
      <c r="H10" s="92"/>
      <c r="I10" s="77"/>
      <c r="J10" s="35" t="s">
        <v>378</v>
      </c>
      <c r="K10" s="95" t="s">
        <v>685</v>
      </c>
      <c r="L10" s="95" t="s">
        <v>687</v>
      </c>
      <c r="M10" s="31">
        <v>3</v>
      </c>
      <c r="N10" s="31">
        <v>3</v>
      </c>
      <c r="O10" s="31">
        <f t="shared" si="3"/>
        <v>9</v>
      </c>
      <c r="P10" s="31" t="str">
        <f t="shared" si="4"/>
        <v>ORTA RİSK</v>
      </c>
      <c r="Q10" s="32" t="s">
        <v>23</v>
      </c>
      <c r="R10" s="89" t="s">
        <v>696</v>
      </c>
      <c r="S10" s="31">
        <v>0.3</v>
      </c>
      <c r="T10" s="31">
        <v>9</v>
      </c>
      <c r="U10" s="33">
        <f t="shared" si="5"/>
        <v>2.6999999999999997</v>
      </c>
      <c r="V10" s="31" t="str">
        <f t="shared" si="6"/>
        <v>DÜŞÜK RİSK</v>
      </c>
      <c r="W10" s="89" t="s">
        <v>1076</v>
      </c>
      <c r="X10" s="89" t="s">
        <v>701</v>
      </c>
      <c r="Y10" s="89" t="s">
        <v>120</v>
      </c>
      <c r="Z10" s="89" t="s">
        <v>703</v>
      </c>
    </row>
    <row r="11" spans="1:48" ht="49.95" customHeight="1" x14ac:dyDescent="0.25">
      <c r="A11" s="30">
        <v>6</v>
      </c>
      <c r="B11" s="101"/>
      <c r="C11" s="102"/>
      <c r="D11" s="103"/>
      <c r="E11" s="101"/>
      <c r="F11" s="103"/>
      <c r="G11" s="74" t="s">
        <v>364</v>
      </c>
      <c r="H11" s="92"/>
      <c r="I11" s="77"/>
      <c r="J11" s="35" t="s">
        <v>381</v>
      </c>
      <c r="K11" s="97"/>
      <c r="L11" s="97"/>
      <c r="M11" s="31">
        <v>2</v>
      </c>
      <c r="N11" s="31">
        <v>4</v>
      </c>
      <c r="O11" s="31">
        <f t="shared" si="3"/>
        <v>8</v>
      </c>
      <c r="P11" s="31" t="str">
        <f t="shared" si="4"/>
        <v>ORTA RİSK</v>
      </c>
      <c r="Q11" s="32" t="s">
        <v>23</v>
      </c>
      <c r="R11" s="93"/>
      <c r="S11" s="31">
        <v>0.3</v>
      </c>
      <c r="T11" s="31">
        <v>8</v>
      </c>
      <c r="U11" s="33">
        <f t="shared" si="5"/>
        <v>2.4</v>
      </c>
      <c r="V11" s="31" t="str">
        <f t="shared" si="6"/>
        <v>DÜŞÜK RİSK</v>
      </c>
      <c r="W11" s="93"/>
      <c r="X11" s="93"/>
      <c r="Y11" s="93"/>
      <c r="Z11" s="93"/>
    </row>
    <row r="12" spans="1:48" ht="49.95" customHeight="1" x14ac:dyDescent="0.25">
      <c r="A12" s="30">
        <v>7</v>
      </c>
      <c r="B12" s="101"/>
      <c r="C12" s="102"/>
      <c r="D12" s="103"/>
      <c r="E12" s="101"/>
      <c r="F12" s="103"/>
      <c r="G12" s="74" t="s">
        <v>365</v>
      </c>
      <c r="H12" s="92"/>
      <c r="I12" s="77"/>
      <c r="J12" s="35" t="s">
        <v>365</v>
      </c>
      <c r="K12" s="97"/>
      <c r="L12" s="97"/>
      <c r="M12" s="31">
        <v>2</v>
      </c>
      <c r="N12" s="31">
        <v>4</v>
      </c>
      <c r="O12" s="31">
        <f t="shared" si="3"/>
        <v>8</v>
      </c>
      <c r="P12" s="31" t="str">
        <f t="shared" si="4"/>
        <v>ORTA RİSK</v>
      </c>
      <c r="Q12" s="32" t="s">
        <v>23</v>
      </c>
      <c r="R12" s="93"/>
      <c r="S12" s="31">
        <v>0.3</v>
      </c>
      <c r="T12" s="31">
        <v>8</v>
      </c>
      <c r="U12" s="33">
        <f t="shared" si="5"/>
        <v>2.4</v>
      </c>
      <c r="V12" s="31" t="str">
        <f t="shared" si="6"/>
        <v>DÜŞÜK RİSK</v>
      </c>
      <c r="W12" s="93"/>
      <c r="X12" s="93"/>
      <c r="Y12" s="93"/>
      <c r="Z12" s="93"/>
    </row>
    <row r="13" spans="1:48" ht="49.95" customHeight="1" x14ac:dyDescent="0.25">
      <c r="A13" s="30">
        <v>8</v>
      </c>
      <c r="B13" s="104"/>
      <c r="C13" s="105"/>
      <c r="D13" s="106"/>
      <c r="E13" s="104"/>
      <c r="F13" s="106"/>
      <c r="G13" s="74" t="s">
        <v>366</v>
      </c>
      <c r="H13" s="92"/>
      <c r="I13" s="77"/>
      <c r="J13" s="35" t="s">
        <v>366</v>
      </c>
      <c r="K13" s="96"/>
      <c r="L13" s="96"/>
      <c r="M13" s="31">
        <v>2</v>
      </c>
      <c r="N13" s="31">
        <v>4</v>
      </c>
      <c r="O13" s="31">
        <f t="shared" si="3"/>
        <v>8</v>
      </c>
      <c r="P13" s="31" t="str">
        <f t="shared" si="4"/>
        <v>ORTA RİSK</v>
      </c>
      <c r="Q13" s="32" t="s">
        <v>23</v>
      </c>
      <c r="R13" s="94"/>
      <c r="S13" s="31">
        <v>0.3</v>
      </c>
      <c r="T13" s="31">
        <v>8</v>
      </c>
      <c r="U13" s="33">
        <f t="shared" si="5"/>
        <v>2.4</v>
      </c>
      <c r="V13" s="31" t="str">
        <f t="shared" si="6"/>
        <v>DÜŞÜK RİSK</v>
      </c>
      <c r="W13" s="94"/>
      <c r="X13" s="94"/>
      <c r="Y13" s="94"/>
      <c r="Z13" s="94"/>
    </row>
    <row r="14" spans="1:48" ht="49.95" customHeight="1" x14ac:dyDescent="0.25">
      <c r="A14" s="30">
        <v>9</v>
      </c>
      <c r="B14" s="98" t="s">
        <v>676</v>
      </c>
      <c r="C14" s="99"/>
      <c r="D14" s="100"/>
      <c r="E14" s="98" t="s">
        <v>346</v>
      </c>
      <c r="F14" s="100"/>
      <c r="G14" s="74" t="s">
        <v>363</v>
      </c>
      <c r="H14" s="92"/>
      <c r="I14" s="77"/>
      <c r="J14" s="35" t="s">
        <v>378</v>
      </c>
      <c r="K14" s="95" t="s">
        <v>685</v>
      </c>
      <c r="L14" s="95" t="s">
        <v>686</v>
      </c>
      <c r="M14" s="31">
        <v>3</v>
      </c>
      <c r="N14" s="31">
        <v>3</v>
      </c>
      <c r="O14" s="31">
        <f t="shared" si="3"/>
        <v>9</v>
      </c>
      <c r="P14" s="31" t="str">
        <f t="shared" si="4"/>
        <v>ORTA RİSK</v>
      </c>
      <c r="Q14" s="32" t="s">
        <v>23</v>
      </c>
      <c r="R14" s="89" t="s">
        <v>697</v>
      </c>
      <c r="S14" s="31">
        <v>0.3</v>
      </c>
      <c r="T14" s="31">
        <v>9</v>
      </c>
      <c r="U14" s="33">
        <f t="shared" si="5"/>
        <v>2.6999999999999997</v>
      </c>
      <c r="V14" s="31" t="str">
        <f t="shared" si="6"/>
        <v>DÜŞÜK RİSK</v>
      </c>
      <c r="W14" s="89" t="s">
        <v>1054</v>
      </c>
      <c r="X14" s="89" t="s">
        <v>701</v>
      </c>
      <c r="Y14" s="89" t="s">
        <v>120</v>
      </c>
      <c r="Z14" s="89" t="s">
        <v>704</v>
      </c>
    </row>
    <row r="15" spans="1:48" ht="49.95" customHeight="1" x14ac:dyDescent="0.25">
      <c r="A15" s="30">
        <v>10</v>
      </c>
      <c r="B15" s="101"/>
      <c r="C15" s="102"/>
      <c r="D15" s="103"/>
      <c r="E15" s="101"/>
      <c r="F15" s="103"/>
      <c r="G15" s="74" t="s">
        <v>364</v>
      </c>
      <c r="H15" s="92"/>
      <c r="I15" s="77"/>
      <c r="J15" s="35" t="s">
        <v>381</v>
      </c>
      <c r="K15" s="97"/>
      <c r="L15" s="97"/>
      <c r="M15" s="31">
        <v>2</v>
      </c>
      <c r="N15" s="31">
        <v>4</v>
      </c>
      <c r="O15" s="31">
        <f t="shared" si="3"/>
        <v>8</v>
      </c>
      <c r="P15" s="31" t="str">
        <f t="shared" si="4"/>
        <v>ORTA RİSK</v>
      </c>
      <c r="Q15" s="32" t="s">
        <v>23</v>
      </c>
      <c r="R15" s="93"/>
      <c r="S15" s="31">
        <v>0.3</v>
      </c>
      <c r="T15" s="31">
        <v>8</v>
      </c>
      <c r="U15" s="33">
        <f t="shared" si="5"/>
        <v>2.4</v>
      </c>
      <c r="V15" s="31" t="str">
        <f t="shared" si="6"/>
        <v>DÜŞÜK RİSK</v>
      </c>
      <c r="W15" s="93"/>
      <c r="X15" s="93"/>
      <c r="Y15" s="93"/>
      <c r="Z15" s="93"/>
    </row>
    <row r="16" spans="1:48" ht="49.95" customHeight="1" x14ac:dyDescent="0.25">
      <c r="A16" s="30">
        <v>11</v>
      </c>
      <c r="B16" s="101"/>
      <c r="C16" s="102"/>
      <c r="D16" s="103"/>
      <c r="E16" s="101"/>
      <c r="F16" s="103"/>
      <c r="G16" s="74" t="s">
        <v>365</v>
      </c>
      <c r="H16" s="92"/>
      <c r="I16" s="77"/>
      <c r="J16" s="35" t="s">
        <v>365</v>
      </c>
      <c r="K16" s="97"/>
      <c r="L16" s="97"/>
      <c r="M16" s="31">
        <v>2</v>
      </c>
      <c r="N16" s="31">
        <v>4</v>
      </c>
      <c r="O16" s="31">
        <f t="shared" si="3"/>
        <v>8</v>
      </c>
      <c r="P16" s="31" t="str">
        <f t="shared" si="4"/>
        <v>ORTA RİSK</v>
      </c>
      <c r="Q16" s="32" t="s">
        <v>23</v>
      </c>
      <c r="R16" s="93"/>
      <c r="S16" s="31">
        <v>0.3</v>
      </c>
      <c r="T16" s="31">
        <v>8</v>
      </c>
      <c r="U16" s="33">
        <f t="shared" si="5"/>
        <v>2.4</v>
      </c>
      <c r="V16" s="31" t="str">
        <f t="shared" si="6"/>
        <v>DÜŞÜK RİSK</v>
      </c>
      <c r="W16" s="93"/>
      <c r="X16" s="93"/>
      <c r="Y16" s="93"/>
      <c r="Z16" s="93"/>
    </row>
    <row r="17" spans="1:26" ht="49.95" customHeight="1" x14ac:dyDescent="0.25">
      <c r="A17" s="30">
        <v>12</v>
      </c>
      <c r="B17" s="104"/>
      <c r="C17" s="105"/>
      <c r="D17" s="106"/>
      <c r="E17" s="104"/>
      <c r="F17" s="106"/>
      <c r="G17" s="74" t="s">
        <v>366</v>
      </c>
      <c r="H17" s="92"/>
      <c r="I17" s="77"/>
      <c r="J17" s="35" t="s">
        <v>366</v>
      </c>
      <c r="K17" s="96"/>
      <c r="L17" s="96"/>
      <c r="M17" s="31">
        <v>2</v>
      </c>
      <c r="N17" s="31">
        <v>4</v>
      </c>
      <c r="O17" s="31">
        <f t="shared" si="3"/>
        <v>8</v>
      </c>
      <c r="P17" s="31" t="str">
        <f t="shared" si="4"/>
        <v>ORTA RİSK</v>
      </c>
      <c r="Q17" s="32" t="s">
        <v>23</v>
      </c>
      <c r="R17" s="94"/>
      <c r="S17" s="31">
        <v>0.3</v>
      </c>
      <c r="T17" s="31">
        <v>8</v>
      </c>
      <c r="U17" s="33">
        <f t="shared" si="5"/>
        <v>2.4</v>
      </c>
      <c r="V17" s="31" t="str">
        <f t="shared" si="6"/>
        <v>DÜŞÜK RİSK</v>
      </c>
      <c r="W17" s="94"/>
      <c r="X17" s="94"/>
      <c r="Y17" s="94"/>
      <c r="Z17" s="94"/>
    </row>
    <row r="18" spans="1:26" ht="49.95" customHeight="1" x14ac:dyDescent="0.25">
      <c r="A18" s="30">
        <v>13</v>
      </c>
      <c r="B18" s="98" t="s">
        <v>677</v>
      </c>
      <c r="C18" s="99"/>
      <c r="D18" s="100"/>
      <c r="E18" s="98" t="s">
        <v>346</v>
      </c>
      <c r="F18" s="100"/>
      <c r="G18" s="74" t="s">
        <v>363</v>
      </c>
      <c r="H18" s="92"/>
      <c r="I18" s="77"/>
      <c r="J18" s="35" t="s">
        <v>378</v>
      </c>
      <c r="K18" s="95" t="s">
        <v>685</v>
      </c>
      <c r="L18" s="95" t="s">
        <v>686</v>
      </c>
      <c r="M18" s="31">
        <v>3</v>
      </c>
      <c r="N18" s="31">
        <v>3</v>
      </c>
      <c r="O18" s="31">
        <f t="shared" si="3"/>
        <v>9</v>
      </c>
      <c r="P18" s="31" t="str">
        <f t="shared" si="4"/>
        <v>ORTA RİSK</v>
      </c>
      <c r="Q18" s="32" t="s">
        <v>23</v>
      </c>
      <c r="R18" s="89" t="s">
        <v>698</v>
      </c>
      <c r="S18" s="31">
        <v>0.3</v>
      </c>
      <c r="T18" s="31">
        <v>9</v>
      </c>
      <c r="U18" s="33">
        <f t="shared" si="5"/>
        <v>2.6999999999999997</v>
      </c>
      <c r="V18" s="31" t="str">
        <f t="shared" si="6"/>
        <v>DÜŞÜK RİSK</v>
      </c>
      <c r="W18" s="89" t="s">
        <v>1054</v>
      </c>
      <c r="X18" s="89" t="s">
        <v>701</v>
      </c>
      <c r="Y18" s="89" t="s">
        <v>120</v>
      </c>
      <c r="Z18" s="89" t="s">
        <v>704</v>
      </c>
    </row>
    <row r="19" spans="1:26" ht="49.95" customHeight="1" x14ac:dyDescent="0.25">
      <c r="A19" s="30">
        <v>14</v>
      </c>
      <c r="B19" s="101"/>
      <c r="C19" s="102"/>
      <c r="D19" s="103"/>
      <c r="E19" s="101"/>
      <c r="F19" s="103"/>
      <c r="G19" s="74" t="s">
        <v>364</v>
      </c>
      <c r="H19" s="92"/>
      <c r="I19" s="77"/>
      <c r="J19" s="35" t="s">
        <v>381</v>
      </c>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3"/>
    </row>
    <row r="20" spans="1:26" ht="49.95" customHeight="1" x14ac:dyDescent="0.25">
      <c r="A20" s="30">
        <v>15</v>
      </c>
      <c r="B20" s="101"/>
      <c r="C20" s="102"/>
      <c r="D20" s="103"/>
      <c r="E20" s="101"/>
      <c r="F20" s="103"/>
      <c r="G20" s="74" t="s">
        <v>365</v>
      </c>
      <c r="H20" s="92"/>
      <c r="I20" s="77"/>
      <c r="J20" s="35" t="s">
        <v>365</v>
      </c>
      <c r="K20" s="97"/>
      <c r="L20" s="97"/>
      <c r="M20" s="31">
        <v>2</v>
      </c>
      <c r="N20" s="31">
        <v>4</v>
      </c>
      <c r="O20" s="31">
        <f t="shared" si="3"/>
        <v>8</v>
      </c>
      <c r="P20" s="31" t="str">
        <f t="shared" si="4"/>
        <v>ORTA RİSK</v>
      </c>
      <c r="Q20" s="32" t="s">
        <v>23</v>
      </c>
      <c r="R20" s="93"/>
      <c r="S20" s="31">
        <v>0.3</v>
      </c>
      <c r="T20" s="31">
        <v>8</v>
      </c>
      <c r="U20" s="33">
        <f t="shared" si="5"/>
        <v>2.4</v>
      </c>
      <c r="V20" s="31" t="str">
        <f t="shared" si="6"/>
        <v>DÜŞÜK RİSK</v>
      </c>
      <c r="W20" s="93"/>
      <c r="X20" s="93"/>
      <c r="Y20" s="93"/>
      <c r="Z20" s="93"/>
    </row>
    <row r="21" spans="1:26" ht="49.95" customHeight="1" x14ac:dyDescent="0.25">
      <c r="A21" s="30">
        <v>16</v>
      </c>
      <c r="B21" s="104"/>
      <c r="C21" s="105"/>
      <c r="D21" s="106"/>
      <c r="E21" s="104"/>
      <c r="F21" s="106"/>
      <c r="G21" s="74" t="s">
        <v>366</v>
      </c>
      <c r="H21" s="92"/>
      <c r="I21" s="77"/>
      <c r="J21" s="35" t="s">
        <v>366</v>
      </c>
      <c r="K21" s="96"/>
      <c r="L21" s="96"/>
      <c r="M21" s="31">
        <v>2</v>
      </c>
      <c r="N21" s="31">
        <v>4</v>
      </c>
      <c r="O21" s="31">
        <f t="shared" si="3"/>
        <v>8</v>
      </c>
      <c r="P21" s="31" t="str">
        <f t="shared" si="4"/>
        <v>ORTA RİSK</v>
      </c>
      <c r="Q21" s="32" t="s">
        <v>23</v>
      </c>
      <c r="R21" s="94"/>
      <c r="S21" s="31">
        <v>0.3</v>
      </c>
      <c r="T21" s="31">
        <v>8</v>
      </c>
      <c r="U21" s="33">
        <f t="shared" si="5"/>
        <v>2.4</v>
      </c>
      <c r="V21" s="31" t="str">
        <f t="shared" si="6"/>
        <v>DÜŞÜK RİSK</v>
      </c>
      <c r="W21" s="94"/>
      <c r="X21" s="94"/>
      <c r="Y21" s="94"/>
      <c r="Z21" s="94"/>
    </row>
    <row r="22" spans="1:26" ht="82.8" x14ac:dyDescent="0.25">
      <c r="A22" s="30">
        <v>17</v>
      </c>
      <c r="B22" s="74" t="s">
        <v>678</v>
      </c>
      <c r="C22" s="92"/>
      <c r="D22" s="77"/>
      <c r="E22" s="74" t="s">
        <v>679</v>
      </c>
      <c r="F22" s="77"/>
      <c r="G22" s="74" t="s">
        <v>688</v>
      </c>
      <c r="H22" s="92"/>
      <c r="I22" s="77"/>
      <c r="J22" s="35" t="s">
        <v>689</v>
      </c>
      <c r="K22" s="35" t="s">
        <v>685</v>
      </c>
      <c r="L22" s="35" t="s">
        <v>1031</v>
      </c>
      <c r="M22" s="31">
        <v>1</v>
      </c>
      <c r="N22" s="31">
        <v>5</v>
      </c>
      <c r="O22" s="31">
        <f t="shared" si="3"/>
        <v>5</v>
      </c>
      <c r="P22" s="31" t="str">
        <f t="shared" si="4"/>
        <v>DÜŞÜK RİSK</v>
      </c>
      <c r="Q22" s="32" t="s">
        <v>23</v>
      </c>
      <c r="R22" s="32" t="s">
        <v>179</v>
      </c>
      <c r="S22" s="31">
        <v>0.3</v>
      </c>
      <c r="T22" s="31">
        <v>5</v>
      </c>
      <c r="U22" s="33">
        <f t="shared" si="5"/>
        <v>1.5</v>
      </c>
      <c r="V22" s="31" t="str">
        <f t="shared" si="6"/>
        <v>DÜŞÜK RİSK</v>
      </c>
      <c r="W22" s="37" t="s">
        <v>1055</v>
      </c>
      <c r="X22" s="32" t="s">
        <v>701</v>
      </c>
      <c r="Y22" s="32" t="s">
        <v>120</v>
      </c>
      <c r="Z22" s="69" t="s">
        <v>1032</v>
      </c>
    </row>
    <row r="23" spans="1:26" ht="69" x14ac:dyDescent="0.25">
      <c r="A23" s="30">
        <v>18</v>
      </c>
      <c r="B23" s="74" t="s">
        <v>680</v>
      </c>
      <c r="C23" s="92"/>
      <c r="D23" s="77"/>
      <c r="E23" s="74" t="s">
        <v>681</v>
      </c>
      <c r="F23" s="77"/>
      <c r="G23" s="74" t="s">
        <v>690</v>
      </c>
      <c r="H23" s="92"/>
      <c r="I23" s="77"/>
      <c r="J23" s="35" t="s">
        <v>691</v>
      </c>
      <c r="K23" s="35" t="s">
        <v>685</v>
      </c>
      <c r="L23" s="35" t="s">
        <v>692</v>
      </c>
      <c r="M23" s="31">
        <v>2</v>
      </c>
      <c r="N23" s="31">
        <v>3</v>
      </c>
      <c r="O23" s="31">
        <f t="shared" si="3"/>
        <v>6</v>
      </c>
      <c r="P23" s="31" t="str">
        <f t="shared" si="4"/>
        <v>DÜŞÜK RİSK</v>
      </c>
      <c r="Q23" s="32" t="s">
        <v>23</v>
      </c>
      <c r="R23" s="32" t="s">
        <v>179</v>
      </c>
      <c r="S23" s="31">
        <v>0.3</v>
      </c>
      <c r="T23" s="31">
        <v>6</v>
      </c>
      <c r="U23" s="33">
        <f t="shared" si="5"/>
        <v>1.7999999999999998</v>
      </c>
      <c r="V23" s="31" t="str">
        <f t="shared" si="6"/>
        <v>DÜŞÜK RİSK</v>
      </c>
      <c r="W23" s="37" t="s">
        <v>1055</v>
      </c>
      <c r="X23" s="32" t="s">
        <v>701</v>
      </c>
      <c r="Y23" s="32" t="s">
        <v>120</v>
      </c>
      <c r="Z23" s="69" t="s">
        <v>705</v>
      </c>
    </row>
    <row r="24" spans="1:26" ht="122.4" customHeight="1" x14ac:dyDescent="0.25">
      <c r="A24" s="30">
        <v>19</v>
      </c>
      <c r="B24" s="74" t="s">
        <v>682</v>
      </c>
      <c r="C24" s="92"/>
      <c r="D24" s="77"/>
      <c r="E24" s="74" t="s">
        <v>346</v>
      </c>
      <c r="F24" s="77"/>
      <c r="G24" s="74" t="s">
        <v>367</v>
      </c>
      <c r="H24" s="92"/>
      <c r="I24" s="77"/>
      <c r="J24" s="35" t="s">
        <v>382</v>
      </c>
      <c r="K24" s="35" t="s">
        <v>685</v>
      </c>
      <c r="L24" s="35" t="s">
        <v>1034</v>
      </c>
      <c r="M24" s="31">
        <v>3</v>
      </c>
      <c r="N24" s="31">
        <v>4</v>
      </c>
      <c r="O24" s="31">
        <f t="shared" si="3"/>
        <v>12</v>
      </c>
      <c r="P24" s="31" t="str">
        <f t="shared" si="4"/>
        <v>ORTA RİSK</v>
      </c>
      <c r="Q24" s="32" t="s">
        <v>23</v>
      </c>
      <c r="R24" s="32" t="s">
        <v>699</v>
      </c>
      <c r="S24" s="31">
        <v>0.3</v>
      </c>
      <c r="T24" s="31">
        <v>12</v>
      </c>
      <c r="U24" s="33">
        <f t="shared" si="5"/>
        <v>3.5999999999999996</v>
      </c>
      <c r="V24" s="31" t="str">
        <f t="shared" si="6"/>
        <v>DÜŞÜK RİSK</v>
      </c>
      <c r="W24" s="37" t="s">
        <v>1056</v>
      </c>
      <c r="X24" s="32" t="s">
        <v>701</v>
      </c>
      <c r="Y24" s="32" t="s">
        <v>120</v>
      </c>
      <c r="Z24" s="69" t="s">
        <v>1033</v>
      </c>
    </row>
    <row r="25" spans="1:26" ht="124.2" x14ac:dyDescent="0.25">
      <c r="A25" s="30">
        <v>20</v>
      </c>
      <c r="B25" s="74" t="s">
        <v>683</v>
      </c>
      <c r="C25" s="92"/>
      <c r="D25" s="77"/>
      <c r="E25" s="74" t="s">
        <v>346</v>
      </c>
      <c r="F25" s="77"/>
      <c r="G25" s="74" t="s">
        <v>693</v>
      </c>
      <c r="H25" s="92"/>
      <c r="I25" s="77"/>
      <c r="J25" s="35" t="s">
        <v>382</v>
      </c>
      <c r="K25" s="35" t="s">
        <v>685</v>
      </c>
      <c r="L25" s="35" t="s">
        <v>694</v>
      </c>
      <c r="M25" s="31">
        <v>1</v>
      </c>
      <c r="N25" s="31">
        <v>4</v>
      </c>
      <c r="O25" s="31">
        <f t="shared" si="3"/>
        <v>4</v>
      </c>
      <c r="P25" s="31" t="str">
        <f t="shared" si="4"/>
        <v>DÜŞÜK RİSK</v>
      </c>
      <c r="Q25" s="32" t="s">
        <v>23</v>
      </c>
      <c r="R25" s="32" t="s">
        <v>700</v>
      </c>
      <c r="S25" s="31">
        <v>0.3</v>
      </c>
      <c r="T25" s="31">
        <v>4</v>
      </c>
      <c r="U25" s="33">
        <f t="shared" si="5"/>
        <v>1.2</v>
      </c>
      <c r="V25" s="31" t="str">
        <f t="shared" si="6"/>
        <v>DÜŞÜK RİSK</v>
      </c>
      <c r="W25" s="37" t="s">
        <v>1057</v>
      </c>
      <c r="X25" s="32" t="s">
        <v>701</v>
      </c>
      <c r="Y25" s="32" t="s">
        <v>120</v>
      </c>
      <c r="Z25" s="69" t="s">
        <v>694</v>
      </c>
    </row>
    <row r="26" spans="1:26" ht="49.95" customHeight="1" x14ac:dyDescent="0.25">
      <c r="A26" s="30">
        <v>21</v>
      </c>
      <c r="B26" s="98" t="s">
        <v>134</v>
      </c>
      <c r="C26" s="99"/>
      <c r="D26" s="100"/>
      <c r="E26" s="98" t="s">
        <v>163</v>
      </c>
      <c r="F26" s="100"/>
      <c r="G26" s="74" t="s">
        <v>136</v>
      </c>
      <c r="H26" s="92"/>
      <c r="I26" s="77"/>
      <c r="J26" s="95" t="s">
        <v>137</v>
      </c>
      <c r="K26" s="95" t="s">
        <v>138</v>
      </c>
      <c r="L26" s="95" t="s">
        <v>139</v>
      </c>
      <c r="M26" s="31">
        <v>4</v>
      </c>
      <c r="N26" s="31">
        <v>3</v>
      </c>
      <c r="O26" s="31">
        <f t="shared" si="3"/>
        <v>12</v>
      </c>
      <c r="P26" s="31" t="str">
        <f t="shared" si="4"/>
        <v>ORTA RİSK</v>
      </c>
      <c r="Q26" s="73" t="s">
        <v>23</v>
      </c>
      <c r="R26" s="89" t="s">
        <v>148</v>
      </c>
      <c r="S26" s="31">
        <v>0.3</v>
      </c>
      <c r="T26" s="31">
        <v>12</v>
      </c>
      <c r="U26" s="33">
        <f t="shared" si="5"/>
        <v>3.5999999999999996</v>
      </c>
      <c r="V26" s="31" t="str">
        <f t="shared" si="6"/>
        <v>DÜŞÜK RİSK</v>
      </c>
      <c r="W26" s="89" t="s">
        <v>1037</v>
      </c>
      <c r="X26" s="89" t="s">
        <v>149</v>
      </c>
      <c r="Y26" s="89" t="s">
        <v>120</v>
      </c>
      <c r="Z26" s="89" t="s">
        <v>414</v>
      </c>
    </row>
    <row r="27" spans="1:26" ht="49.95" customHeight="1" x14ac:dyDescent="0.25">
      <c r="A27" s="30">
        <v>22</v>
      </c>
      <c r="B27" s="101"/>
      <c r="C27" s="102"/>
      <c r="D27" s="103"/>
      <c r="E27" s="101"/>
      <c r="F27" s="103"/>
      <c r="G27" s="74" t="s">
        <v>140</v>
      </c>
      <c r="H27" s="92"/>
      <c r="I27" s="77"/>
      <c r="J27" s="97"/>
      <c r="K27" s="97"/>
      <c r="L27" s="97"/>
      <c r="M27" s="31">
        <v>4</v>
      </c>
      <c r="N27" s="31">
        <v>3</v>
      </c>
      <c r="O27" s="31">
        <f t="shared" si="3"/>
        <v>12</v>
      </c>
      <c r="P27" s="31" t="str">
        <f t="shared" si="4"/>
        <v>ORTA RİSK</v>
      </c>
      <c r="Q27" s="32" t="s">
        <v>23</v>
      </c>
      <c r="R27" s="93"/>
      <c r="S27" s="31">
        <v>0.3</v>
      </c>
      <c r="T27" s="31">
        <v>12</v>
      </c>
      <c r="U27" s="33">
        <f t="shared" si="5"/>
        <v>3.5999999999999996</v>
      </c>
      <c r="V27" s="31" t="str">
        <f t="shared" si="6"/>
        <v>DÜŞÜK RİSK</v>
      </c>
      <c r="W27" s="93"/>
      <c r="X27" s="93"/>
      <c r="Y27" s="93"/>
      <c r="Z27" s="93"/>
    </row>
    <row r="28" spans="1:26" ht="49.95" customHeight="1" x14ac:dyDescent="0.25">
      <c r="A28" s="30">
        <v>23</v>
      </c>
      <c r="B28" s="101"/>
      <c r="C28" s="102"/>
      <c r="D28" s="103"/>
      <c r="E28" s="101"/>
      <c r="F28" s="103"/>
      <c r="G28" s="74" t="s">
        <v>141</v>
      </c>
      <c r="H28" s="92"/>
      <c r="I28" s="77"/>
      <c r="J28" s="97"/>
      <c r="K28" s="97"/>
      <c r="L28" s="97"/>
      <c r="M28" s="31">
        <v>4</v>
      </c>
      <c r="N28" s="31">
        <v>2</v>
      </c>
      <c r="O28" s="31">
        <f t="shared" si="3"/>
        <v>8</v>
      </c>
      <c r="P28" s="31" t="str">
        <f t="shared" si="4"/>
        <v>ORTA RİSK</v>
      </c>
      <c r="Q28" s="32" t="s">
        <v>23</v>
      </c>
      <c r="R28" s="93"/>
      <c r="S28" s="31">
        <v>0.3</v>
      </c>
      <c r="T28" s="31">
        <v>8</v>
      </c>
      <c r="U28" s="33">
        <f t="shared" si="5"/>
        <v>2.4</v>
      </c>
      <c r="V28" s="31" t="str">
        <f t="shared" si="6"/>
        <v>DÜŞÜK RİSK</v>
      </c>
      <c r="W28" s="93"/>
      <c r="X28" s="93"/>
      <c r="Y28" s="93"/>
      <c r="Z28" s="93"/>
    </row>
    <row r="29" spans="1:26" ht="49.95" customHeight="1" x14ac:dyDescent="0.25">
      <c r="A29" s="30">
        <v>24</v>
      </c>
      <c r="B29" s="101"/>
      <c r="C29" s="102"/>
      <c r="D29" s="103"/>
      <c r="E29" s="101"/>
      <c r="F29" s="103"/>
      <c r="G29" s="74" t="s">
        <v>142</v>
      </c>
      <c r="H29" s="92"/>
      <c r="I29" s="77"/>
      <c r="J29" s="97"/>
      <c r="K29" s="97"/>
      <c r="L29" s="97"/>
      <c r="M29" s="31">
        <v>4</v>
      </c>
      <c r="N29" s="31">
        <v>1</v>
      </c>
      <c r="O29" s="31">
        <f t="shared" si="3"/>
        <v>4</v>
      </c>
      <c r="P29" s="31" t="str">
        <f t="shared" si="4"/>
        <v>DÜŞÜK RİSK</v>
      </c>
      <c r="Q29" s="32" t="s">
        <v>23</v>
      </c>
      <c r="R29" s="93"/>
      <c r="S29" s="31">
        <v>0.3</v>
      </c>
      <c r="T29" s="31">
        <v>4</v>
      </c>
      <c r="U29" s="33">
        <f t="shared" si="5"/>
        <v>1.2</v>
      </c>
      <c r="V29" s="31" t="str">
        <f t="shared" si="6"/>
        <v>DÜŞÜK RİSK</v>
      </c>
      <c r="W29" s="93"/>
      <c r="X29" s="93"/>
      <c r="Y29" s="93"/>
      <c r="Z29" s="93"/>
    </row>
    <row r="30" spans="1:26" ht="49.95" customHeight="1" x14ac:dyDescent="0.25">
      <c r="A30" s="30">
        <v>25</v>
      </c>
      <c r="B30" s="104"/>
      <c r="C30" s="105"/>
      <c r="D30" s="106"/>
      <c r="E30" s="104"/>
      <c r="F30" s="106"/>
      <c r="G30" s="74" t="s">
        <v>143</v>
      </c>
      <c r="H30" s="92"/>
      <c r="I30" s="77"/>
      <c r="J30" s="96"/>
      <c r="K30" s="96"/>
      <c r="L30" s="96"/>
      <c r="M30" s="31">
        <v>4</v>
      </c>
      <c r="N30" s="31">
        <v>3</v>
      </c>
      <c r="O30" s="31">
        <f t="shared" si="3"/>
        <v>12</v>
      </c>
      <c r="P30" s="31" t="str">
        <f t="shared" si="4"/>
        <v>ORTA RİSK</v>
      </c>
      <c r="Q30" s="32" t="s">
        <v>23</v>
      </c>
      <c r="R30" s="94"/>
      <c r="S30" s="31">
        <v>0.3</v>
      </c>
      <c r="T30" s="31">
        <v>12</v>
      </c>
      <c r="U30" s="33">
        <f t="shared" si="5"/>
        <v>3.5999999999999996</v>
      </c>
      <c r="V30" s="31" t="str">
        <f t="shared" si="6"/>
        <v>DÜŞÜK RİSK</v>
      </c>
      <c r="W30" s="94"/>
      <c r="X30" s="94"/>
      <c r="Y30" s="94"/>
      <c r="Z30" s="94"/>
    </row>
    <row r="31" spans="1:26" ht="49.95" customHeight="1" x14ac:dyDescent="0.25">
      <c r="A31" s="30">
        <v>26</v>
      </c>
      <c r="B31" s="98" t="s">
        <v>134</v>
      </c>
      <c r="C31" s="99"/>
      <c r="D31" s="100"/>
      <c r="E31" s="98" t="s">
        <v>166</v>
      </c>
      <c r="F31" s="100"/>
      <c r="G31" s="74" t="s">
        <v>136</v>
      </c>
      <c r="H31" s="92"/>
      <c r="I31" s="77"/>
      <c r="J31" s="95" t="s">
        <v>137</v>
      </c>
      <c r="K31" s="95" t="s">
        <v>138</v>
      </c>
      <c r="L31" s="95" t="s">
        <v>145</v>
      </c>
      <c r="M31" s="31">
        <v>5</v>
      </c>
      <c r="N31" s="31">
        <v>3</v>
      </c>
      <c r="O31" s="31">
        <f t="shared" si="3"/>
        <v>15</v>
      </c>
      <c r="P31" s="31" t="str">
        <f t="shared" si="4"/>
        <v>YÜKSEK RİSK</v>
      </c>
      <c r="Q31" s="32" t="s">
        <v>23</v>
      </c>
      <c r="R31" s="89" t="s">
        <v>148</v>
      </c>
      <c r="S31" s="31">
        <v>0.3</v>
      </c>
      <c r="T31" s="31">
        <v>15</v>
      </c>
      <c r="U31" s="33">
        <f t="shared" si="5"/>
        <v>4.5</v>
      </c>
      <c r="V31" s="31" t="str">
        <f t="shared" si="6"/>
        <v>DÜŞÜK RİSK</v>
      </c>
      <c r="W31" s="89" t="s">
        <v>1038</v>
      </c>
      <c r="X31" s="89" t="s">
        <v>149</v>
      </c>
      <c r="Y31" s="89" t="s">
        <v>120</v>
      </c>
      <c r="Z31" s="89" t="s">
        <v>414</v>
      </c>
    </row>
    <row r="32" spans="1:26" ht="49.95" customHeight="1" x14ac:dyDescent="0.25">
      <c r="A32" s="30">
        <v>27</v>
      </c>
      <c r="B32" s="101"/>
      <c r="C32" s="102"/>
      <c r="D32" s="103"/>
      <c r="E32" s="101"/>
      <c r="F32" s="103"/>
      <c r="G32" s="74" t="s">
        <v>140</v>
      </c>
      <c r="H32" s="92"/>
      <c r="I32" s="77"/>
      <c r="J32" s="97"/>
      <c r="K32" s="97"/>
      <c r="L32" s="97"/>
      <c r="M32" s="31">
        <v>5</v>
      </c>
      <c r="N32" s="31">
        <v>3</v>
      </c>
      <c r="O32" s="31">
        <f t="shared" si="3"/>
        <v>15</v>
      </c>
      <c r="P32" s="31" t="str">
        <f t="shared" si="4"/>
        <v>YÜKSEK RİSK</v>
      </c>
      <c r="Q32" s="32" t="s">
        <v>23</v>
      </c>
      <c r="R32" s="93"/>
      <c r="S32" s="31">
        <v>0.3</v>
      </c>
      <c r="T32" s="31">
        <v>15</v>
      </c>
      <c r="U32" s="33">
        <f t="shared" si="5"/>
        <v>4.5</v>
      </c>
      <c r="V32" s="31" t="str">
        <f t="shared" si="6"/>
        <v>DÜŞÜK RİSK</v>
      </c>
      <c r="W32" s="93"/>
      <c r="X32" s="93"/>
      <c r="Y32" s="93"/>
      <c r="Z32" s="93"/>
    </row>
    <row r="33" spans="1:26" ht="49.95" customHeight="1" x14ac:dyDescent="0.25">
      <c r="A33" s="30">
        <v>28</v>
      </c>
      <c r="B33" s="101"/>
      <c r="C33" s="102"/>
      <c r="D33" s="103"/>
      <c r="E33" s="101"/>
      <c r="F33" s="103"/>
      <c r="G33" s="74" t="s">
        <v>141</v>
      </c>
      <c r="H33" s="92"/>
      <c r="I33" s="77"/>
      <c r="J33" s="97"/>
      <c r="K33" s="97"/>
      <c r="L33" s="97"/>
      <c r="M33" s="31">
        <v>5</v>
      </c>
      <c r="N33" s="31">
        <v>1</v>
      </c>
      <c r="O33" s="31">
        <f t="shared" si="0"/>
        <v>5</v>
      </c>
      <c r="P33" s="31" t="str">
        <f t="shared" si="1"/>
        <v>DÜŞÜK RİSK</v>
      </c>
      <c r="Q33" s="32" t="s">
        <v>23</v>
      </c>
      <c r="R33" s="93"/>
      <c r="S33" s="31">
        <v>0.3</v>
      </c>
      <c r="T33" s="31">
        <v>5</v>
      </c>
      <c r="U33" s="33">
        <f t="shared" si="2"/>
        <v>1.5</v>
      </c>
      <c r="V33" s="31" t="str">
        <f t="shared" ref="V33:V66" si="7">IF(U33=0,"RİSK YOK",IF(AND(U33&gt;0,U33&lt;=1),"ÖNEMSİZ RİSK",IF(AND(U33&gt;1,U33&lt;=6),"DÜŞÜK RİSK",IF(AND(U33&gt;6,U33&lt;=12),"ORTA RİSK",IF(AND(U33&gt;12,U33&lt;25),"YÜKSEK RİSK",IF(U33=25,"ACİL MÜDAHALE",""))))))</f>
        <v>DÜŞÜK RİSK</v>
      </c>
      <c r="W33" s="93"/>
      <c r="X33" s="93"/>
      <c r="Y33" s="93"/>
      <c r="Z33" s="93"/>
    </row>
    <row r="34" spans="1:26" ht="49.95" customHeight="1" x14ac:dyDescent="0.25">
      <c r="A34" s="30">
        <v>29</v>
      </c>
      <c r="B34" s="101"/>
      <c r="C34" s="102"/>
      <c r="D34" s="103"/>
      <c r="E34" s="101"/>
      <c r="F34" s="103"/>
      <c r="G34" s="74" t="s">
        <v>142</v>
      </c>
      <c r="H34" s="92"/>
      <c r="I34" s="77"/>
      <c r="J34" s="97"/>
      <c r="K34" s="97"/>
      <c r="L34" s="97"/>
      <c r="M34" s="31">
        <v>5</v>
      </c>
      <c r="N34" s="31">
        <v>4</v>
      </c>
      <c r="O34" s="31">
        <f t="shared" si="0"/>
        <v>20</v>
      </c>
      <c r="P34" s="31" t="str">
        <f t="shared" si="1"/>
        <v>YÜKSEK RİSK</v>
      </c>
      <c r="Q34" s="32" t="s">
        <v>23</v>
      </c>
      <c r="R34" s="93"/>
      <c r="S34" s="31">
        <v>0.3</v>
      </c>
      <c r="T34" s="31">
        <v>20</v>
      </c>
      <c r="U34" s="33">
        <f t="shared" si="2"/>
        <v>6</v>
      </c>
      <c r="V34" s="31" t="str">
        <f t="shared" si="7"/>
        <v>DÜŞÜK RİSK</v>
      </c>
      <c r="W34" s="93"/>
      <c r="X34" s="93"/>
      <c r="Y34" s="93"/>
      <c r="Z34" s="93"/>
    </row>
    <row r="35" spans="1:26" ht="49.95" customHeight="1" x14ac:dyDescent="0.25">
      <c r="A35" s="30">
        <v>30</v>
      </c>
      <c r="B35" s="104"/>
      <c r="C35" s="105"/>
      <c r="D35" s="106"/>
      <c r="E35" s="104"/>
      <c r="F35" s="106"/>
      <c r="G35" s="74" t="s">
        <v>143</v>
      </c>
      <c r="H35" s="92"/>
      <c r="I35" s="77"/>
      <c r="J35" s="96"/>
      <c r="K35" s="96"/>
      <c r="L35" s="96"/>
      <c r="M35" s="31">
        <v>5</v>
      </c>
      <c r="N35" s="31">
        <v>3</v>
      </c>
      <c r="O35" s="31">
        <f t="shared" si="0"/>
        <v>15</v>
      </c>
      <c r="P35" s="31" t="str">
        <f t="shared" si="1"/>
        <v>YÜKSEK RİSK</v>
      </c>
      <c r="Q35" s="32" t="s">
        <v>23</v>
      </c>
      <c r="R35" s="94"/>
      <c r="S35" s="31">
        <v>0.3</v>
      </c>
      <c r="T35" s="31">
        <v>15</v>
      </c>
      <c r="U35" s="33">
        <f t="shared" si="2"/>
        <v>4.5</v>
      </c>
      <c r="V35" s="31" t="str">
        <f t="shared" si="7"/>
        <v>DÜŞÜK RİSK</v>
      </c>
      <c r="W35" s="94"/>
      <c r="X35" s="94"/>
      <c r="Y35" s="94"/>
      <c r="Z35" s="94"/>
    </row>
    <row r="36" spans="1:26" ht="49.95" customHeight="1" x14ac:dyDescent="0.25">
      <c r="A36" s="30">
        <v>31</v>
      </c>
      <c r="B36" s="98" t="s">
        <v>134</v>
      </c>
      <c r="C36" s="99"/>
      <c r="D36" s="100"/>
      <c r="E36" s="98" t="s">
        <v>146</v>
      </c>
      <c r="F36" s="100"/>
      <c r="G36" s="74" t="s">
        <v>136</v>
      </c>
      <c r="H36" s="92"/>
      <c r="I36" s="77"/>
      <c r="J36" s="95" t="s">
        <v>137</v>
      </c>
      <c r="K36" s="95" t="s">
        <v>138</v>
      </c>
      <c r="L36" s="95" t="s">
        <v>145</v>
      </c>
      <c r="M36" s="31">
        <v>2</v>
      </c>
      <c r="N36" s="31">
        <v>3</v>
      </c>
      <c r="O36" s="31">
        <f t="shared" si="0"/>
        <v>6</v>
      </c>
      <c r="P36" s="31" t="str">
        <f t="shared" si="1"/>
        <v>DÜŞÜK RİSK</v>
      </c>
      <c r="Q36" s="32" t="s">
        <v>23</v>
      </c>
      <c r="R36" s="89" t="s">
        <v>148</v>
      </c>
      <c r="S36" s="31">
        <v>0.3</v>
      </c>
      <c r="T36" s="31">
        <v>6</v>
      </c>
      <c r="U36" s="33">
        <f t="shared" si="2"/>
        <v>1.7999999999999998</v>
      </c>
      <c r="V36" s="31" t="str">
        <f t="shared" si="7"/>
        <v>DÜŞÜK RİSK</v>
      </c>
      <c r="W36" s="89" t="s">
        <v>1067</v>
      </c>
      <c r="X36" s="89" t="s">
        <v>149</v>
      </c>
      <c r="Y36" s="89" t="s">
        <v>120</v>
      </c>
      <c r="Z36" s="89" t="s">
        <v>414</v>
      </c>
    </row>
    <row r="37" spans="1:26" ht="49.95" customHeight="1" x14ac:dyDescent="0.25">
      <c r="A37" s="30">
        <v>32</v>
      </c>
      <c r="B37" s="101"/>
      <c r="C37" s="102"/>
      <c r="D37" s="103"/>
      <c r="E37" s="101"/>
      <c r="F37" s="103"/>
      <c r="G37" s="74" t="s">
        <v>140</v>
      </c>
      <c r="H37" s="92"/>
      <c r="I37" s="77"/>
      <c r="J37" s="97"/>
      <c r="K37" s="97"/>
      <c r="L37" s="97"/>
      <c r="M37" s="31">
        <v>2</v>
      </c>
      <c r="N37" s="31">
        <v>3</v>
      </c>
      <c r="O37" s="31">
        <f t="shared" si="0"/>
        <v>6</v>
      </c>
      <c r="P37" s="31" t="str">
        <f t="shared" si="1"/>
        <v>DÜŞÜK RİSK</v>
      </c>
      <c r="Q37" s="32" t="s">
        <v>23</v>
      </c>
      <c r="R37" s="93"/>
      <c r="S37" s="31">
        <v>0.3</v>
      </c>
      <c r="T37" s="31">
        <v>6</v>
      </c>
      <c r="U37" s="33">
        <f t="shared" si="2"/>
        <v>1.7999999999999998</v>
      </c>
      <c r="V37" s="31" t="str">
        <f t="shared" si="7"/>
        <v>DÜŞÜK RİSK</v>
      </c>
      <c r="W37" s="93"/>
      <c r="X37" s="93"/>
      <c r="Y37" s="93"/>
      <c r="Z37" s="93"/>
    </row>
    <row r="38" spans="1:26" ht="49.95" customHeight="1" x14ac:dyDescent="0.25">
      <c r="A38" s="30">
        <v>33</v>
      </c>
      <c r="B38" s="101"/>
      <c r="C38" s="102"/>
      <c r="D38" s="103"/>
      <c r="E38" s="101"/>
      <c r="F38" s="103"/>
      <c r="G38" s="74" t="s">
        <v>141</v>
      </c>
      <c r="H38" s="92"/>
      <c r="I38" s="77"/>
      <c r="J38" s="97"/>
      <c r="K38" s="97"/>
      <c r="L38" s="97"/>
      <c r="M38" s="31">
        <v>2</v>
      </c>
      <c r="N38" s="31">
        <v>1</v>
      </c>
      <c r="O38" s="31">
        <f t="shared" si="0"/>
        <v>2</v>
      </c>
      <c r="P38" s="31" t="str">
        <f t="shared" si="1"/>
        <v>DÜŞÜK RİSK</v>
      </c>
      <c r="Q38" s="32" t="s">
        <v>23</v>
      </c>
      <c r="R38" s="93"/>
      <c r="S38" s="31">
        <v>0.3</v>
      </c>
      <c r="T38" s="31">
        <v>2</v>
      </c>
      <c r="U38" s="33">
        <f t="shared" si="2"/>
        <v>0.6</v>
      </c>
      <c r="V38" s="71" t="str">
        <f t="shared" si="7"/>
        <v>ÖNEMSİZ RİSK</v>
      </c>
      <c r="W38" s="93"/>
      <c r="X38" s="93"/>
      <c r="Y38" s="93"/>
      <c r="Z38" s="93"/>
    </row>
    <row r="39" spans="1:26" ht="49.95" customHeight="1" x14ac:dyDescent="0.25">
      <c r="A39" s="30">
        <v>34</v>
      </c>
      <c r="B39" s="101"/>
      <c r="C39" s="102"/>
      <c r="D39" s="103"/>
      <c r="E39" s="101"/>
      <c r="F39" s="103"/>
      <c r="G39" s="74" t="s">
        <v>147</v>
      </c>
      <c r="H39" s="92"/>
      <c r="I39" s="77"/>
      <c r="J39" s="97"/>
      <c r="K39" s="97"/>
      <c r="L39" s="97"/>
      <c r="M39" s="31">
        <v>2</v>
      </c>
      <c r="N39" s="31">
        <v>4</v>
      </c>
      <c r="O39" s="31">
        <f t="shared" si="0"/>
        <v>8</v>
      </c>
      <c r="P39" s="31" t="str">
        <f t="shared" si="1"/>
        <v>ORTA RİSK</v>
      </c>
      <c r="Q39" s="32" t="s">
        <v>23</v>
      </c>
      <c r="R39" s="93"/>
      <c r="S39" s="31">
        <v>0.3</v>
      </c>
      <c r="T39" s="31">
        <v>8</v>
      </c>
      <c r="U39" s="33">
        <f t="shared" si="2"/>
        <v>2.4</v>
      </c>
      <c r="V39" s="31" t="str">
        <f t="shared" si="7"/>
        <v>DÜŞÜK RİSK</v>
      </c>
      <c r="W39" s="93"/>
      <c r="X39" s="93"/>
      <c r="Y39" s="93"/>
      <c r="Z39" s="93"/>
    </row>
    <row r="40" spans="1:26" ht="49.95" customHeight="1" x14ac:dyDescent="0.25">
      <c r="A40" s="30">
        <v>35</v>
      </c>
      <c r="B40" s="104"/>
      <c r="C40" s="105"/>
      <c r="D40" s="106"/>
      <c r="E40" s="104"/>
      <c r="F40" s="106"/>
      <c r="G40" s="74" t="s">
        <v>143</v>
      </c>
      <c r="H40" s="92"/>
      <c r="I40" s="77"/>
      <c r="J40" s="96"/>
      <c r="K40" s="96"/>
      <c r="L40" s="96"/>
      <c r="M40" s="31">
        <v>2</v>
      </c>
      <c r="N40" s="31">
        <v>1</v>
      </c>
      <c r="O40" s="31">
        <f t="shared" ref="O40:O63" si="8">M40*N40</f>
        <v>2</v>
      </c>
      <c r="P40" s="31" t="str">
        <f t="shared" ref="P40:P63" si="9">IF(O40=0,"RİSK YOK",IF(AND(O40&gt;0,O40&lt;=1),"ÖNEMSİZ RİSK",IF(AND(O40&gt;1,O40&lt;=6),"DÜŞÜK RİSK",IF(AND(O40&gt;6,O40&lt;=12),"ORTA RİSK",IF(AND(O40&gt;12,O40&lt;25),"YÜKSEK RİSK",IF(O40=25,"ACİL MÜDAHALE",""))))))</f>
        <v>DÜŞÜK RİSK</v>
      </c>
      <c r="Q40" s="32" t="s">
        <v>23</v>
      </c>
      <c r="R40" s="94"/>
      <c r="S40" s="31">
        <v>0.3</v>
      </c>
      <c r="T40" s="31">
        <v>2</v>
      </c>
      <c r="U40" s="33">
        <f t="shared" ref="U40:U63" si="10">S40*T40</f>
        <v>0.6</v>
      </c>
      <c r="V40" s="71" t="str">
        <f t="shared" ref="V40:V63" si="11">IF(U40=0,"RİSK YOK",IF(AND(U40&gt;0,U40&lt;=1),"ÖNEMSİZ RİSK",IF(AND(U40&gt;1,U40&lt;=6),"DÜŞÜK RİSK",IF(AND(U40&gt;6,U40&lt;=12),"ORTA RİSK",IF(AND(U40&gt;12,U40&lt;25),"YÜKSEK RİSK",IF(U40=25,"ACİL MÜDAHALE",""))))))</f>
        <v>ÖNEMSİZ RİSK</v>
      </c>
      <c r="W40" s="94"/>
      <c r="X40" s="94"/>
      <c r="Y40" s="94"/>
      <c r="Z40" s="94"/>
    </row>
    <row r="41" spans="1:26" ht="138" x14ac:dyDescent="0.25">
      <c r="A41" s="30">
        <v>36</v>
      </c>
      <c r="B41" s="74" t="s">
        <v>150</v>
      </c>
      <c r="C41" s="92"/>
      <c r="D41" s="77"/>
      <c r="E41" s="74" t="s">
        <v>151</v>
      </c>
      <c r="F41" s="77"/>
      <c r="G41" s="74" t="s">
        <v>152</v>
      </c>
      <c r="H41" s="209"/>
      <c r="I41" s="77"/>
      <c r="J41" s="34" t="s">
        <v>153</v>
      </c>
      <c r="K41" s="35" t="s">
        <v>372</v>
      </c>
      <c r="L41" s="35" t="s">
        <v>155</v>
      </c>
      <c r="M41" s="31">
        <v>3</v>
      </c>
      <c r="N41" s="31">
        <v>2</v>
      </c>
      <c r="O41" s="31">
        <f t="shared" si="8"/>
        <v>6</v>
      </c>
      <c r="P41" s="31" t="str">
        <f t="shared" si="9"/>
        <v>DÜŞÜK RİSK</v>
      </c>
      <c r="Q41" s="32" t="s">
        <v>23</v>
      </c>
      <c r="R41" s="32" t="s">
        <v>178</v>
      </c>
      <c r="S41" s="31">
        <v>0.3</v>
      </c>
      <c r="T41" s="31">
        <v>6</v>
      </c>
      <c r="U41" s="33">
        <f t="shared" si="10"/>
        <v>1.7999999999999998</v>
      </c>
      <c r="V41" s="31" t="str">
        <f t="shared" si="11"/>
        <v>DÜŞÜK RİSK</v>
      </c>
      <c r="W41" s="32" t="s">
        <v>119</v>
      </c>
      <c r="X41" s="32" t="s">
        <v>929</v>
      </c>
      <c r="Y41" s="32" t="s">
        <v>120</v>
      </c>
      <c r="Z41" s="69" t="s">
        <v>415</v>
      </c>
    </row>
    <row r="42" spans="1:26" ht="96.6" x14ac:dyDescent="0.25">
      <c r="A42" s="30">
        <v>37</v>
      </c>
      <c r="B42" s="74" t="s">
        <v>150</v>
      </c>
      <c r="C42" s="92"/>
      <c r="D42" s="77"/>
      <c r="E42" s="74" t="s">
        <v>156</v>
      </c>
      <c r="F42" s="77"/>
      <c r="G42" s="74" t="s">
        <v>152</v>
      </c>
      <c r="H42" s="92"/>
      <c r="I42" s="77"/>
      <c r="J42" s="34" t="s">
        <v>158</v>
      </c>
      <c r="K42" s="35" t="s">
        <v>373</v>
      </c>
      <c r="L42" s="35" t="s">
        <v>159</v>
      </c>
      <c r="M42" s="31">
        <v>3</v>
      </c>
      <c r="N42" s="31">
        <v>2</v>
      </c>
      <c r="O42" s="31">
        <f t="shared" si="8"/>
        <v>6</v>
      </c>
      <c r="P42" s="31" t="str">
        <f t="shared" si="9"/>
        <v>DÜŞÜK RİSK</v>
      </c>
      <c r="Q42" s="32" t="s">
        <v>23</v>
      </c>
      <c r="R42" s="32" t="s">
        <v>179</v>
      </c>
      <c r="S42" s="31">
        <v>0.3</v>
      </c>
      <c r="T42" s="31">
        <v>6</v>
      </c>
      <c r="U42" s="33">
        <f t="shared" si="10"/>
        <v>1.7999999999999998</v>
      </c>
      <c r="V42" s="31" t="str">
        <f t="shared" si="11"/>
        <v>DÜŞÜK RİSK</v>
      </c>
      <c r="W42" s="32" t="s">
        <v>119</v>
      </c>
      <c r="X42" s="32" t="s">
        <v>929</v>
      </c>
      <c r="Y42" s="32" t="s">
        <v>120</v>
      </c>
      <c r="Z42" s="69" t="s">
        <v>416</v>
      </c>
    </row>
    <row r="43" spans="1:26" ht="179.4" x14ac:dyDescent="0.25">
      <c r="A43" s="30">
        <v>38</v>
      </c>
      <c r="B43" s="74" t="s">
        <v>40</v>
      </c>
      <c r="C43" s="92"/>
      <c r="D43" s="77"/>
      <c r="E43" s="74" t="s">
        <v>41</v>
      </c>
      <c r="F43" s="77"/>
      <c r="G43" s="74" t="s">
        <v>42</v>
      </c>
      <c r="H43" s="92"/>
      <c r="I43" s="77"/>
      <c r="J43" s="34" t="s">
        <v>43</v>
      </c>
      <c r="K43" s="35" t="s">
        <v>160</v>
      </c>
      <c r="L43" s="35" t="s">
        <v>45</v>
      </c>
      <c r="M43" s="31">
        <v>3</v>
      </c>
      <c r="N43" s="31">
        <v>2</v>
      </c>
      <c r="O43" s="31">
        <f t="shared" si="8"/>
        <v>6</v>
      </c>
      <c r="P43" s="31" t="str">
        <f t="shared" si="9"/>
        <v>DÜŞÜK RİSK</v>
      </c>
      <c r="Q43" s="32" t="s">
        <v>23</v>
      </c>
      <c r="R43" s="32" t="s">
        <v>398</v>
      </c>
      <c r="S43" s="31">
        <v>0.3</v>
      </c>
      <c r="T43" s="31">
        <v>6</v>
      </c>
      <c r="U43" s="33">
        <f t="shared" si="10"/>
        <v>1.7999999999999998</v>
      </c>
      <c r="V43" s="31" t="str">
        <f t="shared" si="11"/>
        <v>DÜŞÜK RİSK</v>
      </c>
      <c r="W43" s="32" t="s">
        <v>119</v>
      </c>
      <c r="X43" s="32" t="s">
        <v>929</v>
      </c>
      <c r="Y43" s="32" t="s">
        <v>120</v>
      </c>
      <c r="Z43" s="69" t="s">
        <v>417</v>
      </c>
    </row>
    <row r="44" spans="1:26" ht="124.2" x14ac:dyDescent="0.25">
      <c r="A44" s="30">
        <v>39</v>
      </c>
      <c r="B44" s="74" t="s">
        <v>40</v>
      </c>
      <c r="C44" s="92"/>
      <c r="D44" s="77"/>
      <c r="E44" s="74" t="s">
        <v>161</v>
      </c>
      <c r="F44" s="77"/>
      <c r="G44" s="74" t="s">
        <v>47</v>
      </c>
      <c r="H44" s="92"/>
      <c r="I44" s="77"/>
      <c r="J44" s="34" t="s">
        <v>48</v>
      </c>
      <c r="K44" s="35" t="s">
        <v>160</v>
      </c>
      <c r="L44" s="35" t="s">
        <v>45</v>
      </c>
      <c r="M44" s="31">
        <v>3</v>
      </c>
      <c r="N44" s="31">
        <v>2</v>
      </c>
      <c r="O44" s="31">
        <f t="shared" si="8"/>
        <v>6</v>
      </c>
      <c r="P44" s="31" t="str">
        <f t="shared" si="9"/>
        <v>DÜŞÜK RİSK</v>
      </c>
      <c r="Q44" s="32" t="s">
        <v>23</v>
      </c>
      <c r="R44" s="32" t="s">
        <v>180</v>
      </c>
      <c r="S44" s="31">
        <v>0.3</v>
      </c>
      <c r="T44" s="31">
        <v>6</v>
      </c>
      <c r="U44" s="33">
        <f t="shared" si="10"/>
        <v>1.7999999999999998</v>
      </c>
      <c r="V44" s="31" t="str">
        <f t="shared" si="11"/>
        <v>DÜŞÜK RİSK</v>
      </c>
      <c r="W44" s="32" t="s">
        <v>119</v>
      </c>
      <c r="X44" s="32" t="s">
        <v>929</v>
      </c>
      <c r="Y44" s="32" t="s">
        <v>120</v>
      </c>
      <c r="Z44" s="69" t="s">
        <v>417</v>
      </c>
    </row>
    <row r="45" spans="1:26" ht="110.4" x14ac:dyDescent="0.25">
      <c r="A45" s="30">
        <v>40</v>
      </c>
      <c r="B45" s="74" t="s">
        <v>171</v>
      </c>
      <c r="C45" s="92"/>
      <c r="D45" s="77"/>
      <c r="E45" s="74" t="s">
        <v>53</v>
      </c>
      <c r="F45" s="77"/>
      <c r="G45" s="74" t="s">
        <v>172</v>
      </c>
      <c r="H45" s="92"/>
      <c r="I45" s="77"/>
      <c r="J45" s="34" t="s">
        <v>173</v>
      </c>
      <c r="K45" s="35" t="s">
        <v>931</v>
      </c>
      <c r="L45" s="35" t="s">
        <v>56</v>
      </c>
      <c r="M45" s="31">
        <v>3</v>
      </c>
      <c r="N45" s="31">
        <v>3</v>
      </c>
      <c r="O45" s="31">
        <f t="shared" si="8"/>
        <v>9</v>
      </c>
      <c r="P45" s="31" t="str">
        <f t="shared" si="9"/>
        <v>ORTA RİSK</v>
      </c>
      <c r="Q45" s="32" t="s">
        <v>24</v>
      </c>
      <c r="R45" s="32" t="s">
        <v>109</v>
      </c>
      <c r="S45" s="31">
        <v>0.5</v>
      </c>
      <c r="T45" s="31">
        <v>9</v>
      </c>
      <c r="U45" s="33">
        <f t="shared" si="10"/>
        <v>4.5</v>
      </c>
      <c r="V45" s="31" t="str">
        <f t="shared" si="11"/>
        <v>DÜŞÜK RİSK</v>
      </c>
      <c r="W45" s="32" t="s">
        <v>121</v>
      </c>
      <c r="X45" s="32" t="s">
        <v>930</v>
      </c>
      <c r="Y45" s="32" t="s">
        <v>120</v>
      </c>
      <c r="Z45" s="35" t="s">
        <v>56</v>
      </c>
    </row>
    <row r="46" spans="1:26" ht="96.6" x14ac:dyDescent="0.25">
      <c r="A46" s="30">
        <v>41</v>
      </c>
      <c r="B46" s="74" t="s">
        <v>174</v>
      </c>
      <c r="C46" s="92"/>
      <c r="D46" s="77"/>
      <c r="E46" s="74" t="s">
        <v>175</v>
      </c>
      <c r="F46" s="77"/>
      <c r="G46" s="74" t="s">
        <v>176</v>
      </c>
      <c r="H46" s="92"/>
      <c r="I46" s="77"/>
      <c r="J46" s="34" t="s">
        <v>374</v>
      </c>
      <c r="K46" s="35" t="s">
        <v>237</v>
      </c>
      <c r="L46" s="35" t="s">
        <v>56</v>
      </c>
      <c r="M46" s="31">
        <v>3</v>
      </c>
      <c r="N46" s="31">
        <v>4</v>
      </c>
      <c r="O46" s="31">
        <f t="shared" si="8"/>
        <v>12</v>
      </c>
      <c r="P46" s="31" t="str">
        <f t="shared" si="9"/>
        <v>ORTA RİSK</v>
      </c>
      <c r="Q46" s="32" t="s">
        <v>24</v>
      </c>
      <c r="R46" s="32" t="s">
        <v>275</v>
      </c>
      <c r="S46" s="31">
        <v>0.5</v>
      </c>
      <c r="T46" s="31">
        <v>12</v>
      </c>
      <c r="U46" s="33">
        <f t="shared" si="10"/>
        <v>6</v>
      </c>
      <c r="V46" s="31" t="str">
        <f t="shared" si="11"/>
        <v>DÜŞÜK RİSK</v>
      </c>
      <c r="W46" s="32" t="s">
        <v>121</v>
      </c>
      <c r="X46" s="32" t="s">
        <v>930</v>
      </c>
      <c r="Y46" s="32" t="s">
        <v>120</v>
      </c>
      <c r="Z46" s="35" t="s">
        <v>56</v>
      </c>
    </row>
    <row r="47" spans="1:26" ht="96.6" x14ac:dyDescent="0.25">
      <c r="A47" s="30">
        <v>42</v>
      </c>
      <c r="B47" s="74" t="s">
        <v>185</v>
      </c>
      <c r="C47" s="92"/>
      <c r="D47" s="77"/>
      <c r="E47" s="74" t="s">
        <v>58</v>
      </c>
      <c r="F47" s="77"/>
      <c r="G47" s="74" t="s">
        <v>59</v>
      </c>
      <c r="H47" s="92"/>
      <c r="I47" s="77"/>
      <c r="J47" s="34" t="s">
        <v>186</v>
      </c>
      <c r="K47" s="35" t="s">
        <v>237</v>
      </c>
      <c r="L47" s="35" t="s">
        <v>56</v>
      </c>
      <c r="M47" s="31">
        <v>3</v>
      </c>
      <c r="N47" s="31">
        <v>4</v>
      </c>
      <c r="O47" s="31">
        <f t="shared" si="8"/>
        <v>12</v>
      </c>
      <c r="P47" s="31" t="str">
        <f t="shared" si="9"/>
        <v>ORTA RİSK</v>
      </c>
      <c r="Q47" s="32" t="s">
        <v>24</v>
      </c>
      <c r="R47" s="32" t="s">
        <v>110</v>
      </c>
      <c r="S47" s="31">
        <v>0.5</v>
      </c>
      <c r="T47" s="31">
        <v>12</v>
      </c>
      <c r="U47" s="33">
        <f t="shared" si="10"/>
        <v>6</v>
      </c>
      <c r="V47" s="31" t="str">
        <f t="shared" si="11"/>
        <v>DÜŞÜK RİSK</v>
      </c>
      <c r="W47" s="32" t="s">
        <v>121</v>
      </c>
      <c r="X47" s="32" t="s">
        <v>930</v>
      </c>
      <c r="Y47" s="32" t="s">
        <v>120</v>
      </c>
      <c r="Z47" s="35" t="s">
        <v>56</v>
      </c>
    </row>
    <row r="48" spans="1:26" ht="82.8" x14ac:dyDescent="0.25">
      <c r="A48" s="30">
        <v>43</v>
      </c>
      <c r="B48" s="74" t="s">
        <v>187</v>
      </c>
      <c r="C48" s="92"/>
      <c r="D48" s="77"/>
      <c r="E48" s="74" t="s">
        <v>188</v>
      </c>
      <c r="F48" s="77"/>
      <c r="G48" s="74" t="s">
        <v>189</v>
      </c>
      <c r="H48" s="92"/>
      <c r="I48" s="77"/>
      <c r="J48" s="35" t="s">
        <v>190</v>
      </c>
      <c r="K48" s="35" t="s">
        <v>450</v>
      </c>
      <c r="L48" s="35" t="s">
        <v>191</v>
      </c>
      <c r="M48" s="31">
        <v>1</v>
      </c>
      <c r="N48" s="31">
        <v>4</v>
      </c>
      <c r="O48" s="31">
        <f t="shared" si="8"/>
        <v>4</v>
      </c>
      <c r="P48" s="31" t="str">
        <f t="shared" si="9"/>
        <v>DÜŞÜK RİSK</v>
      </c>
      <c r="Q48" s="32" t="s">
        <v>23</v>
      </c>
      <c r="R48" s="32" t="s">
        <v>113</v>
      </c>
      <c r="S48" s="31">
        <v>0.3</v>
      </c>
      <c r="T48" s="31">
        <v>4</v>
      </c>
      <c r="U48" s="33">
        <f t="shared" si="10"/>
        <v>1.2</v>
      </c>
      <c r="V48" s="31" t="str">
        <f t="shared" si="11"/>
        <v>DÜŞÜK RİSK</v>
      </c>
      <c r="W48" s="32" t="s">
        <v>1046</v>
      </c>
      <c r="X48" s="32" t="s">
        <v>1023</v>
      </c>
      <c r="Y48" s="32" t="s">
        <v>128</v>
      </c>
      <c r="Z48" s="43" t="s">
        <v>462</v>
      </c>
    </row>
    <row r="49" spans="1:26" ht="82.8" x14ac:dyDescent="0.25">
      <c r="A49" s="30">
        <v>44</v>
      </c>
      <c r="B49" s="74" t="s">
        <v>192</v>
      </c>
      <c r="C49" s="92"/>
      <c r="D49" s="77"/>
      <c r="E49" s="74" t="s">
        <v>193</v>
      </c>
      <c r="F49" s="77"/>
      <c r="G49" s="74" t="s">
        <v>194</v>
      </c>
      <c r="H49" s="92"/>
      <c r="I49" s="77"/>
      <c r="J49" s="35" t="s">
        <v>190</v>
      </c>
      <c r="K49" s="35" t="s">
        <v>450</v>
      </c>
      <c r="L49" s="35" t="s">
        <v>195</v>
      </c>
      <c r="M49" s="31">
        <v>2</v>
      </c>
      <c r="N49" s="31">
        <v>4</v>
      </c>
      <c r="O49" s="31">
        <f t="shared" si="8"/>
        <v>8</v>
      </c>
      <c r="P49" s="31" t="str">
        <f t="shared" si="9"/>
        <v>ORTA RİSK</v>
      </c>
      <c r="Q49" s="32" t="s">
        <v>23</v>
      </c>
      <c r="R49" s="32" t="s">
        <v>112</v>
      </c>
      <c r="S49" s="31">
        <v>0.3</v>
      </c>
      <c r="T49" s="31">
        <v>8</v>
      </c>
      <c r="U49" s="33">
        <f t="shared" si="10"/>
        <v>2.4</v>
      </c>
      <c r="V49" s="31" t="str">
        <f t="shared" si="11"/>
        <v>DÜŞÜK RİSK</v>
      </c>
      <c r="W49" s="32" t="s">
        <v>1050</v>
      </c>
      <c r="X49" s="32" t="s">
        <v>1023</v>
      </c>
      <c r="Y49" s="32" t="s">
        <v>120</v>
      </c>
      <c r="Z49" s="69" t="s">
        <v>195</v>
      </c>
    </row>
    <row r="50" spans="1:26" ht="113.4" customHeight="1" x14ac:dyDescent="0.25">
      <c r="A50" s="30">
        <v>45</v>
      </c>
      <c r="B50" s="98" t="s">
        <v>245</v>
      </c>
      <c r="C50" s="99"/>
      <c r="D50" s="100"/>
      <c r="E50" s="98" t="s">
        <v>246</v>
      </c>
      <c r="F50" s="100"/>
      <c r="G50" s="74" t="s">
        <v>480</v>
      </c>
      <c r="H50" s="92"/>
      <c r="I50" s="77"/>
      <c r="J50" s="95" t="s">
        <v>137</v>
      </c>
      <c r="K50" s="95" t="s">
        <v>249</v>
      </c>
      <c r="L50" s="95" t="s">
        <v>250</v>
      </c>
      <c r="M50" s="31">
        <v>1</v>
      </c>
      <c r="N50" s="31">
        <v>3</v>
      </c>
      <c r="O50" s="31">
        <f t="shared" si="8"/>
        <v>3</v>
      </c>
      <c r="P50" s="31" t="str">
        <f t="shared" si="9"/>
        <v>DÜŞÜK RİSK</v>
      </c>
      <c r="Q50" s="32" t="s">
        <v>23</v>
      </c>
      <c r="R50" s="89" t="s">
        <v>277</v>
      </c>
      <c r="S50" s="31">
        <v>0.3</v>
      </c>
      <c r="T50" s="31">
        <v>3</v>
      </c>
      <c r="U50" s="33">
        <f t="shared" si="10"/>
        <v>0.89999999999999991</v>
      </c>
      <c r="V50" s="71" t="str">
        <f t="shared" si="11"/>
        <v>ÖNEMSİZ RİSK</v>
      </c>
      <c r="W50" s="89" t="s">
        <v>1049</v>
      </c>
      <c r="X50" s="89" t="s">
        <v>1025</v>
      </c>
      <c r="Y50" s="32" t="s">
        <v>120</v>
      </c>
      <c r="Z50" s="89" t="s">
        <v>483</v>
      </c>
    </row>
    <row r="51" spans="1:26" ht="121.8" customHeight="1" x14ac:dyDescent="0.25">
      <c r="A51" s="30">
        <v>46</v>
      </c>
      <c r="B51" s="104"/>
      <c r="C51" s="105"/>
      <c r="D51" s="106"/>
      <c r="E51" s="104"/>
      <c r="F51" s="106"/>
      <c r="G51" s="74" t="s">
        <v>251</v>
      </c>
      <c r="H51" s="92"/>
      <c r="I51" s="77"/>
      <c r="J51" s="96"/>
      <c r="K51" s="96"/>
      <c r="L51" s="96"/>
      <c r="M51" s="31">
        <v>2</v>
      </c>
      <c r="N51" s="31">
        <v>4</v>
      </c>
      <c r="O51" s="31">
        <f t="shared" si="8"/>
        <v>8</v>
      </c>
      <c r="P51" s="31" t="str">
        <f t="shared" si="9"/>
        <v>ORTA RİSK</v>
      </c>
      <c r="Q51" s="32" t="s">
        <v>23</v>
      </c>
      <c r="R51" s="94"/>
      <c r="S51" s="31">
        <v>0.3</v>
      </c>
      <c r="T51" s="31">
        <v>8</v>
      </c>
      <c r="U51" s="33">
        <f t="shared" si="10"/>
        <v>2.4</v>
      </c>
      <c r="V51" s="31" t="str">
        <f t="shared" si="11"/>
        <v>DÜŞÜK RİSK</v>
      </c>
      <c r="W51" s="94"/>
      <c r="X51" s="94"/>
      <c r="Y51" s="32" t="s">
        <v>120</v>
      </c>
      <c r="Z51" s="94"/>
    </row>
    <row r="52" spans="1:26" ht="138" x14ac:dyDescent="0.25">
      <c r="A52" s="30">
        <v>47</v>
      </c>
      <c r="B52" s="74" t="s">
        <v>684</v>
      </c>
      <c r="C52" s="92"/>
      <c r="D52" s="77"/>
      <c r="E52" s="74" t="s">
        <v>197</v>
      </c>
      <c r="F52" s="77"/>
      <c r="G52" s="74" t="s">
        <v>198</v>
      </c>
      <c r="H52" s="92"/>
      <c r="I52" s="77"/>
      <c r="J52" s="34" t="s">
        <v>199</v>
      </c>
      <c r="K52" s="35" t="s">
        <v>685</v>
      </c>
      <c r="L52" s="35" t="s">
        <v>204</v>
      </c>
      <c r="M52" s="31">
        <v>4</v>
      </c>
      <c r="N52" s="31">
        <v>3</v>
      </c>
      <c r="O52" s="31">
        <f t="shared" si="8"/>
        <v>12</v>
      </c>
      <c r="P52" s="31" t="str">
        <f t="shared" si="9"/>
        <v>ORTA RİSK</v>
      </c>
      <c r="Q52" s="32" t="s">
        <v>23</v>
      </c>
      <c r="R52" s="32" t="s">
        <v>570</v>
      </c>
      <c r="S52" s="31">
        <v>0.3</v>
      </c>
      <c r="T52" s="31">
        <v>12</v>
      </c>
      <c r="U52" s="33">
        <f t="shared" si="10"/>
        <v>3.5999999999999996</v>
      </c>
      <c r="V52" s="31" t="str">
        <f t="shared" si="11"/>
        <v>DÜŞÜK RİSK</v>
      </c>
      <c r="W52" s="32" t="s">
        <v>1048</v>
      </c>
      <c r="X52" s="32" t="s">
        <v>701</v>
      </c>
      <c r="Y52" s="32" t="s">
        <v>120</v>
      </c>
      <c r="Z52" s="43" t="s">
        <v>706</v>
      </c>
    </row>
    <row r="53" spans="1:26" ht="151.80000000000001" x14ac:dyDescent="0.25">
      <c r="A53" s="30">
        <v>48</v>
      </c>
      <c r="B53" s="74" t="s">
        <v>239</v>
      </c>
      <c r="C53" s="92"/>
      <c r="D53" s="77"/>
      <c r="E53" s="74" t="s">
        <v>240</v>
      </c>
      <c r="F53" s="77"/>
      <c r="G53" s="74" t="s">
        <v>241</v>
      </c>
      <c r="H53" s="92"/>
      <c r="I53" s="77"/>
      <c r="J53" s="34" t="s">
        <v>242</v>
      </c>
      <c r="K53" s="35" t="s">
        <v>237</v>
      </c>
      <c r="L53" s="35" t="s">
        <v>243</v>
      </c>
      <c r="M53" s="31">
        <v>3</v>
      </c>
      <c r="N53" s="31">
        <v>3</v>
      </c>
      <c r="O53" s="31">
        <f t="shared" si="8"/>
        <v>9</v>
      </c>
      <c r="P53" s="31" t="str">
        <f t="shared" si="9"/>
        <v>ORTA RİSK</v>
      </c>
      <c r="Q53" s="32" t="s">
        <v>24</v>
      </c>
      <c r="R53" s="32" t="s">
        <v>455</v>
      </c>
      <c r="S53" s="31">
        <v>0.5</v>
      </c>
      <c r="T53" s="31">
        <v>9</v>
      </c>
      <c r="U53" s="33">
        <f t="shared" si="10"/>
        <v>4.5</v>
      </c>
      <c r="V53" s="31" t="str">
        <f t="shared" si="11"/>
        <v>DÜŞÜK RİSK</v>
      </c>
      <c r="W53" s="32" t="s">
        <v>1051</v>
      </c>
      <c r="X53" s="32" t="s">
        <v>929</v>
      </c>
      <c r="Y53" s="32" t="s">
        <v>120</v>
      </c>
      <c r="Z53" s="69" t="s">
        <v>424</v>
      </c>
    </row>
    <row r="54" spans="1:26" ht="82.8" x14ac:dyDescent="0.25">
      <c r="A54" s="30">
        <v>49</v>
      </c>
      <c r="B54" s="74" t="s">
        <v>343</v>
      </c>
      <c r="C54" s="92"/>
      <c r="D54" s="77"/>
      <c r="E54" s="74" t="s">
        <v>206</v>
      </c>
      <c r="F54" s="77"/>
      <c r="G54" s="74" t="s">
        <v>253</v>
      </c>
      <c r="H54" s="92"/>
      <c r="I54" s="77"/>
      <c r="J54" s="34" t="s">
        <v>254</v>
      </c>
      <c r="K54" s="34" t="s">
        <v>376</v>
      </c>
      <c r="L54" s="35" t="s">
        <v>377</v>
      </c>
      <c r="M54" s="31">
        <v>3</v>
      </c>
      <c r="N54" s="31">
        <v>3</v>
      </c>
      <c r="O54" s="31">
        <f t="shared" si="8"/>
        <v>9</v>
      </c>
      <c r="P54" s="31" t="str">
        <f t="shared" si="9"/>
        <v>ORTA RİSK</v>
      </c>
      <c r="Q54" s="32" t="s">
        <v>23</v>
      </c>
      <c r="R54" s="32" t="s">
        <v>278</v>
      </c>
      <c r="S54" s="31">
        <v>0.3</v>
      </c>
      <c r="T54" s="31">
        <v>9</v>
      </c>
      <c r="U54" s="33">
        <f t="shared" si="10"/>
        <v>2.6999999999999997</v>
      </c>
      <c r="V54" s="31" t="str">
        <f t="shared" si="11"/>
        <v>DÜŞÜK RİSK</v>
      </c>
      <c r="W54" s="32" t="s">
        <v>1042</v>
      </c>
      <c r="X54" s="32" t="s">
        <v>1011</v>
      </c>
      <c r="Y54" s="32" t="s">
        <v>120</v>
      </c>
      <c r="Z54" s="43" t="s">
        <v>425</v>
      </c>
    </row>
    <row r="55" spans="1:26" ht="82.8" x14ac:dyDescent="0.25">
      <c r="A55" s="30">
        <v>50</v>
      </c>
      <c r="B55" s="74" t="s">
        <v>344</v>
      </c>
      <c r="C55" s="92"/>
      <c r="D55" s="77"/>
      <c r="E55" s="74" t="s">
        <v>206</v>
      </c>
      <c r="F55" s="77"/>
      <c r="G55" s="74" t="s">
        <v>253</v>
      </c>
      <c r="H55" s="92"/>
      <c r="I55" s="77"/>
      <c r="J55" s="34" t="s">
        <v>254</v>
      </c>
      <c r="K55" s="34" t="s">
        <v>376</v>
      </c>
      <c r="L55" s="35" t="s">
        <v>256</v>
      </c>
      <c r="M55" s="31">
        <v>2</v>
      </c>
      <c r="N55" s="31">
        <v>3</v>
      </c>
      <c r="O55" s="31">
        <f t="shared" si="8"/>
        <v>6</v>
      </c>
      <c r="P55" s="31" t="str">
        <f t="shared" si="9"/>
        <v>DÜŞÜK RİSK</v>
      </c>
      <c r="Q55" s="32" t="s">
        <v>23</v>
      </c>
      <c r="R55" s="32" t="s">
        <v>278</v>
      </c>
      <c r="S55" s="31">
        <v>0.3</v>
      </c>
      <c r="T55" s="31">
        <v>6</v>
      </c>
      <c r="U55" s="33">
        <f t="shared" si="10"/>
        <v>1.7999999999999998</v>
      </c>
      <c r="V55" s="31" t="str">
        <f t="shared" si="11"/>
        <v>DÜŞÜK RİSK</v>
      </c>
      <c r="W55" s="32" t="s">
        <v>1042</v>
      </c>
      <c r="X55" s="32" t="s">
        <v>928</v>
      </c>
      <c r="Y55" s="32" t="s">
        <v>120</v>
      </c>
      <c r="Z55" s="43" t="s">
        <v>425</v>
      </c>
    </row>
    <row r="56" spans="1:26" ht="110.4" x14ac:dyDescent="0.25">
      <c r="A56" s="30">
        <v>51</v>
      </c>
      <c r="B56" s="74" t="s">
        <v>210</v>
      </c>
      <c r="C56" s="92"/>
      <c r="D56" s="77"/>
      <c r="E56" s="74" t="s">
        <v>206</v>
      </c>
      <c r="F56" s="77"/>
      <c r="G56" s="74" t="s">
        <v>211</v>
      </c>
      <c r="H56" s="92"/>
      <c r="I56" s="77"/>
      <c r="J56" s="34" t="s">
        <v>212</v>
      </c>
      <c r="K56" s="35" t="s">
        <v>932</v>
      </c>
      <c r="L56" s="35" t="s">
        <v>213</v>
      </c>
      <c r="M56" s="31">
        <v>3</v>
      </c>
      <c r="N56" s="31">
        <v>3</v>
      </c>
      <c r="O56" s="31">
        <f t="shared" si="8"/>
        <v>9</v>
      </c>
      <c r="P56" s="31" t="str">
        <f t="shared" si="9"/>
        <v>ORTA RİSK</v>
      </c>
      <c r="Q56" s="32" t="s">
        <v>23</v>
      </c>
      <c r="R56" s="32" t="s">
        <v>279</v>
      </c>
      <c r="S56" s="31">
        <v>0.3</v>
      </c>
      <c r="T56" s="31">
        <v>9</v>
      </c>
      <c r="U56" s="33">
        <f t="shared" si="10"/>
        <v>2.6999999999999997</v>
      </c>
      <c r="V56" s="31" t="str">
        <f t="shared" si="11"/>
        <v>DÜŞÜK RİSK</v>
      </c>
      <c r="W56" s="32" t="s">
        <v>1041</v>
      </c>
      <c r="X56" s="32" t="s">
        <v>1026</v>
      </c>
      <c r="Y56" s="32" t="s">
        <v>295</v>
      </c>
      <c r="Z56" s="43" t="s">
        <v>426</v>
      </c>
    </row>
    <row r="57" spans="1:26" ht="96.6" x14ac:dyDescent="0.25">
      <c r="A57" s="30">
        <v>52</v>
      </c>
      <c r="B57" s="74" t="s">
        <v>258</v>
      </c>
      <c r="C57" s="75"/>
      <c r="D57" s="76"/>
      <c r="E57" s="74" t="s">
        <v>259</v>
      </c>
      <c r="F57" s="77"/>
      <c r="G57" s="74" t="s">
        <v>260</v>
      </c>
      <c r="H57" s="92"/>
      <c r="I57" s="77"/>
      <c r="J57" s="35" t="s">
        <v>261</v>
      </c>
      <c r="K57" s="35" t="s">
        <v>321</v>
      </c>
      <c r="L57" s="35" t="s">
        <v>218</v>
      </c>
      <c r="M57" s="31">
        <v>2</v>
      </c>
      <c r="N57" s="31">
        <v>3</v>
      </c>
      <c r="O57" s="31">
        <f t="shared" si="8"/>
        <v>6</v>
      </c>
      <c r="P57" s="31" t="str">
        <f t="shared" si="9"/>
        <v>DÜŞÜK RİSK</v>
      </c>
      <c r="Q57" s="32" t="s">
        <v>23</v>
      </c>
      <c r="R57" s="32" t="s">
        <v>456</v>
      </c>
      <c r="S57" s="31">
        <v>0.3</v>
      </c>
      <c r="T57" s="31">
        <v>6</v>
      </c>
      <c r="U57" s="33">
        <f t="shared" si="10"/>
        <v>1.7999999999999998</v>
      </c>
      <c r="V57" s="31" t="str">
        <f t="shared" si="11"/>
        <v>DÜŞÜK RİSK</v>
      </c>
      <c r="W57" s="37" t="s">
        <v>1042</v>
      </c>
      <c r="X57" s="32" t="s">
        <v>969</v>
      </c>
      <c r="Y57" s="44" t="s">
        <v>120</v>
      </c>
      <c r="Z57" s="43" t="s">
        <v>430</v>
      </c>
    </row>
    <row r="58" spans="1:26" ht="96.6" x14ac:dyDescent="0.25">
      <c r="A58" s="30">
        <v>53</v>
      </c>
      <c r="B58" s="74" t="s">
        <v>214</v>
      </c>
      <c r="C58" s="75"/>
      <c r="D58" s="76"/>
      <c r="E58" s="74" t="s">
        <v>215</v>
      </c>
      <c r="F58" s="77"/>
      <c r="G58" s="74" t="s">
        <v>216</v>
      </c>
      <c r="H58" s="92"/>
      <c r="I58" s="77"/>
      <c r="J58" s="35" t="s">
        <v>217</v>
      </c>
      <c r="K58" s="35" t="s">
        <v>321</v>
      </c>
      <c r="L58" s="35" t="s">
        <v>218</v>
      </c>
      <c r="M58" s="31">
        <v>3</v>
      </c>
      <c r="N58" s="31">
        <v>3</v>
      </c>
      <c r="O58" s="31">
        <f t="shared" si="8"/>
        <v>9</v>
      </c>
      <c r="P58" s="31" t="str">
        <f t="shared" si="9"/>
        <v>ORTA RİSK</v>
      </c>
      <c r="Q58" s="32" t="s">
        <v>23</v>
      </c>
      <c r="R58" s="32" t="s">
        <v>456</v>
      </c>
      <c r="S58" s="31">
        <v>0.3</v>
      </c>
      <c r="T58" s="31">
        <v>9</v>
      </c>
      <c r="U58" s="33">
        <f t="shared" si="10"/>
        <v>2.6999999999999997</v>
      </c>
      <c r="V58" s="31" t="str">
        <f t="shared" si="11"/>
        <v>DÜŞÜK RİSK</v>
      </c>
      <c r="W58" s="37" t="s">
        <v>1042</v>
      </c>
      <c r="X58" s="32" t="s">
        <v>969</v>
      </c>
      <c r="Y58" s="44" t="s">
        <v>120</v>
      </c>
      <c r="Z58" s="43" t="s">
        <v>431</v>
      </c>
    </row>
    <row r="59" spans="1:26" ht="82.8" x14ac:dyDescent="0.25">
      <c r="A59" s="30">
        <v>54</v>
      </c>
      <c r="B59" s="74" t="s">
        <v>219</v>
      </c>
      <c r="C59" s="75"/>
      <c r="D59" s="76"/>
      <c r="E59" s="74" t="s">
        <v>220</v>
      </c>
      <c r="F59" s="77"/>
      <c r="G59" s="74" t="s">
        <v>216</v>
      </c>
      <c r="H59" s="92"/>
      <c r="I59" s="77"/>
      <c r="J59" s="35" t="s">
        <v>221</v>
      </c>
      <c r="K59" s="35" t="s">
        <v>452</v>
      </c>
      <c r="L59" s="35" t="s">
        <v>222</v>
      </c>
      <c r="M59" s="31">
        <v>2</v>
      </c>
      <c r="N59" s="31">
        <v>3</v>
      </c>
      <c r="O59" s="31">
        <f t="shared" si="8"/>
        <v>6</v>
      </c>
      <c r="P59" s="31" t="str">
        <f t="shared" si="9"/>
        <v>DÜŞÜK RİSK</v>
      </c>
      <c r="Q59" s="32" t="s">
        <v>23</v>
      </c>
      <c r="R59" s="32" t="s">
        <v>291</v>
      </c>
      <c r="S59" s="31">
        <v>0.3</v>
      </c>
      <c r="T59" s="31">
        <v>6</v>
      </c>
      <c r="U59" s="33">
        <f t="shared" si="10"/>
        <v>1.7999999999999998</v>
      </c>
      <c r="V59" s="31" t="str">
        <f t="shared" si="11"/>
        <v>DÜŞÜK RİSK</v>
      </c>
      <c r="W59" s="37" t="s">
        <v>1042</v>
      </c>
      <c r="X59" s="32" t="s">
        <v>970</v>
      </c>
      <c r="Y59" s="44" t="s">
        <v>120</v>
      </c>
      <c r="Z59" s="43" t="s">
        <v>431</v>
      </c>
    </row>
    <row r="60" spans="1:26" ht="82.8" x14ac:dyDescent="0.25">
      <c r="A60" s="30">
        <v>55</v>
      </c>
      <c r="B60" s="74" t="s">
        <v>353</v>
      </c>
      <c r="C60" s="75"/>
      <c r="D60" s="76"/>
      <c r="E60" s="74" t="s">
        <v>231</v>
      </c>
      <c r="F60" s="77"/>
      <c r="G60" s="74" t="s">
        <v>232</v>
      </c>
      <c r="H60" s="92"/>
      <c r="I60" s="77"/>
      <c r="J60" s="35" t="s">
        <v>391</v>
      </c>
      <c r="K60" s="35" t="s">
        <v>685</v>
      </c>
      <c r="L60" s="35" t="s">
        <v>460</v>
      </c>
      <c r="M60" s="31">
        <v>4</v>
      </c>
      <c r="N60" s="31">
        <v>4</v>
      </c>
      <c r="O60" s="31">
        <f t="shared" si="8"/>
        <v>16</v>
      </c>
      <c r="P60" s="31" t="str">
        <f t="shared" si="9"/>
        <v>YÜKSEK RİSK</v>
      </c>
      <c r="Q60" s="32" t="s">
        <v>23</v>
      </c>
      <c r="R60" s="32" t="s">
        <v>461</v>
      </c>
      <c r="S60" s="31">
        <v>0.3</v>
      </c>
      <c r="T60" s="31">
        <v>16</v>
      </c>
      <c r="U60" s="33">
        <f t="shared" si="10"/>
        <v>4.8</v>
      </c>
      <c r="V60" s="31" t="str">
        <f t="shared" si="11"/>
        <v>DÜŞÜK RİSK</v>
      </c>
      <c r="W60" s="32" t="s">
        <v>1044</v>
      </c>
      <c r="X60" s="32" t="s">
        <v>701</v>
      </c>
      <c r="Y60" s="32" t="s">
        <v>120</v>
      </c>
      <c r="Z60" s="43" t="s">
        <v>465</v>
      </c>
    </row>
    <row r="61" spans="1:26" ht="185.4" customHeight="1" x14ac:dyDescent="0.25">
      <c r="A61" s="30">
        <v>56</v>
      </c>
      <c r="B61" s="74" t="s">
        <v>66</v>
      </c>
      <c r="C61" s="75"/>
      <c r="D61" s="76"/>
      <c r="E61" s="74" t="s">
        <v>67</v>
      </c>
      <c r="F61" s="77"/>
      <c r="G61" s="74" t="s">
        <v>68</v>
      </c>
      <c r="H61" s="92"/>
      <c r="I61" s="77"/>
      <c r="J61" s="35" t="s">
        <v>69</v>
      </c>
      <c r="K61" s="35" t="s">
        <v>935</v>
      </c>
      <c r="L61" s="35" t="s">
        <v>1088</v>
      </c>
      <c r="M61" s="31">
        <v>3</v>
      </c>
      <c r="N61" s="31">
        <v>4</v>
      </c>
      <c r="O61" s="31">
        <f t="shared" si="8"/>
        <v>12</v>
      </c>
      <c r="P61" s="31" t="str">
        <f t="shared" si="9"/>
        <v>ORTA RİSK</v>
      </c>
      <c r="Q61" s="32" t="s">
        <v>23</v>
      </c>
      <c r="R61" s="32" t="s">
        <v>112</v>
      </c>
      <c r="S61" s="31">
        <v>0.3</v>
      </c>
      <c r="T61" s="31">
        <v>12</v>
      </c>
      <c r="U61" s="33">
        <f t="shared" si="10"/>
        <v>3.5999999999999996</v>
      </c>
      <c r="V61" s="31" t="str">
        <f t="shared" si="11"/>
        <v>DÜŞÜK RİSK</v>
      </c>
      <c r="W61" s="32" t="s">
        <v>1044</v>
      </c>
      <c r="X61" s="32" t="s">
        <v>943</v>
      </c>
      <c r="Y61" s="32" t="s">
        <v>120</v>
      </c>
      <c r="Z61" s="43" t="s">
        <v>436</v>
      </c>
    </row>
    <row r="62" spans="1:26" ht="70.8" customHeight="1" x14ac:dyDescent="0.25">
      <c r="A62" s="30">
        <v>57</v>
      </c>
      <c r="B62" s="74" t="s">
        <v>70</v>
      </c>
      <c r="C62" s="75"/>
      <c r="D62" s="76"/>
      <c r="E62" s="74" t="s">
        <v>71</v>
      </c>
      <c r="F62" s="77"/>
      <c r="G62" s="74" t="s">
        <v>72</v>
      </c>
      <c r="H62" s="92"/>
      <c r="I62" s="77"/>
      <c r="J62" s="35" t="s">
        <v>73</v>
      </c>
      <c r="K62" s="35" t="s">
        <v>935</v>
      </c>
      <c r="L62" s="35" t="s">
        <v>74</v>
      </c>
      <c r="M62" s="31">
        <v>2</v>
      </c>
      <c r="N62" s="31">
        <v>4</v>
      </c>
      <c r="O62" s="31">
        <f t="shared" si="8"/>
        <v>8</v>
      </c>
      <c r="P62" s="31" t="str">
        <f t="shared" si="9"/>
        <v>ORTA RİSK</v>
      </c>
      <c r="Q62" s="32" t="s">
        <v>22</v>
      </c>
      <c r="R62" s="32" t="s">
        <v>113</v>
      </c>
      <c r="S62" s="31">
        <v>0.1</v>
      </c>
      <c r="T62" s="31">
        <v>8</v>
      </c>
      <c r="U62" s="33">
        <f t="shared" si="10"/>
        <v>0.8</v>
      </c>
      <c r="V62" s="71" t="str">
        <f t="shared" si="11"/>
        <v>ÖNEMSİZ RİSK</v>
      </c>
      <c r="W62" s="32" t="s">
        <v>123</v>
      </c>
      <c r="X62" s="32" t="s">
        <v>124</v>
      </c>
      <c r="Y62" s="32" t="s">
        <v>120</v>
      </c>
      <c r="Z62" s="69" t="s">
        <v>440</v>
      </c>
    </row>
    <row r="63" spans="1:26" ht="102.6" customHeight="1" x14ac:dyDescent="0.25">
      <c r="A63" s="30">
        <v>58</v>
      </c>
      <c r="B63" s="74" t="s">
        <v>85</v>
      </c>
      <c r="C63" s="75"/>
      <c r="D63" s="76"/>
      <c r="E63" s="74" t="s">
        <v>82</v>
      </c>
      <c r="F63" s="77"/>
      <c r="G63" s="74" t="s">
        <v>86</v>
      </c>
      <c r="H63" s="92"/>
      <c r="I63" s="77"/>
      <c r="J63" s="35" t="s">
        <v>84</v>
      </c>
      <c r="K63" s="35" t="s">
        <v>936</v>
      </c>
      <c r="L63" s="35" t="s">
        <v>950</v>
      </c>
      <c r="M63" s="31">
        <v>1</v>
      </c>
      <c r="N63" s="31">
        <v>5</v>
      </c>
      <c r="O63" s="31">
        <f t="shared" si="8"/>
        <v>5</v>
      </c>
      <c r="P63" s="31" t="str">
        <f t="shared" si="9"/>
        <v>DÜŞÜK RİSK</v>
      </c>
      <c r="Q63" s="32" t="s">
        <v>22</v>
      </c>
      <c r="R63" s="32" t="s">
        <v>113</v>
      </c>
      <c r="S63" s="31">
        <v>0.1</v>
      </c>
      <c r="T63" s="31">
        <v>5</v>
      </c>
      <c r="U63" s="33">
        <f t="shared" si="10"/>
        <v>0.5</v>
      </c>
      <c r="V63" s="71" t="str">
        <f t="shared" si="11"/>
        <v>ÖNEMSİZ RİSK</v>
      </c>
      <c r="W63" s="32" t="s">
        <v>127</v>
      </c>
      <c r="X63" s="32" t="s">
        <v>967</v>
      </c>
      <c r="Y63" s="32" t="s">
        <v>128</v>
      </c>
      <c r="Z63" s="69" t="s">
        <v>447</v>
      </c>
    </row>
    <row r="64" spans="1:26" ht="73.2" customHeight="1" x14ac:dyDescent="0.25">
      <c r="A64" s="30">
        <v>59</v>
      </c>
      <c r="B64" s="74" t="s">
        <v>81</v>
      </c>
      <c r="C64" s="75"/>
      <c r="D64" s="76"/>
      <c r="E64" s="74" t="s">
        <v>82</v>
      </c>
      <c r="F64" s="77"/>
      <c r="G64" s="74" t="s">
        <v>83</v>
      </c>
      <c r="H64" s="92"/>
      <c r="I64" s="77"/>
      <c r="J64" s="35" t="s">
        <v>84</v>
      </c>
      <c r="K64" s="35" t="s">
        <v>935</v>
      </c>
      <c r="L64" s="35" t="s">
        <v>965</v>
      </c>
      <c r="M64" s="31">
        <v>1</v>
      </c>
      <c r="N64" s="31">
        <v>5</v>
      </c>
      <c r="O64" s="31">
        <f t="shared" si="0"/>
        <v>5</v>
      </c>
      <c r="P64" s="31" t="str">
        <f t="shared" ref="P64:P66" si="12">IF(O64=0,"RİSK YOK",IF(AND(O64&gt;0,O64&lt;=1),"ÖNEMSİZ RİSK",IF(AND(O64&gt;1,O64&lt;=6),"DÜŞÜK RİSK",IF(AND(O64&gt;6,O64&lt;=12),"ORTA RİSK",IF(AND(O64&gt;12,O64&lt;25),"YÜKSEK RİSK",IF(O64=25,"ACİL MÜDAHALE",""))))))</f>
        <v>DÜŞÜK RİSK</v>
      </c>
      <c r="Q64" s="32" t="s">
        <v>22</v>
      </c>
      <c r="R64" s="32" t="s">
        <v>115</v>
      </c>
      <c r="S64" s="31">
        <v>0.1</v>
      </c>
      <c r="T64" s="31">
        <v>5</v>
      </c>
      <c r="U64" s="33">
        <f t="shared" si="2"/>
        <v>0.5</v>
      </c>
      <c r="V64" s="71" t="str">
        <f t="shared" si="7"/>
        <v>ÖNEMSİZ RİSK</v>
      </c>
      <c r="W64" s="32" t="s">
        <v>127</v>
      </c>
      <c r="X64" s="32" t="s">
        <v>124</v>
      </c>
      <c r="Y64" s="32" t="s">
        <v>128</v>
      </c>
      <c r="Z64" s="69" t="s">
        <v>448</v>
      </c>
    </row>
    <row r="65" spans="1:26" ht="71.400000000000006" customHeight="1" x14ac:dyDescent="0.25">
      <c r="A65" s="30">
        <v>60</v>
      </c>
      <c r="B65" s="74" t="s">
        <v>87</v>
      </c>
      <c r="C65" s="75"/>
      <c r="D65" s="76"/>
      <c r="E65" s="74" t="s">
        <v>88</v>
      </c>
      <c r="F65" s="77"/>
      <c r="G65" s="74" t="s">
        <v>89</v>
      </c>
      <c r="H65" s="92"/>
      <c r="I65" s="77"/>
      <c r="J65" s="35" t="s">
        <v>90</v>
      </c>
      <c r="K65" s="35" t="s">
        <v>935</v>
      </c>
      <c r="L65" s="35" t="s">
        <v>960</v>
      </c>
      <c r="M65" s="31">
        <v>1</v>
      </c>
      <c r="N65" s="31">
        <v>5</v>
      </c>
      <c r="O65" s="31">
        <f t="shared" si="0"/>
        <v>5</v>
      </c>
      <c r="P65" s="31" t="str">
        <f t="shared" si="12"/>
        <v>DÜŞÜK RİSK</v>
      </c>
      <c r="Q65" s="32" t="s">
        <v>22</v>
      </c>
      <c r="R65" s="32" t="s">
        <v>115</v>
      </c>
      <c r="S65" s="31">
        <v>0.1</v>
      </c>
      <c r="T65" s="31">
        <v>5</v>
      </c>
      <c r="U65" s="33">
        <f t="shared" si="2"/>
        <v>0.5</v>
      </c>
      <c r="V65" s="71" t="str">
        <f t="shared" si="7"/>
        <v>ÖNEMSİZ RİSK</v>
      </c>
      <c r="W65" s="32" t="s">
        <v>130</v>
      </c>
      <c r="X65" s="32" t="s">
        <v>124</v>
      </c>
      <c r="Y65" s="32" t="s">
        <v>131</v>
      </c>
      <c r="Z65" s="69" t="s">
        <v>433</v>
      </c>
    </row>
    <row r="66" spans="1:26" ht="151.19999999999999" customHeight="1" x14ac:dyDescent="0.25">
      <c r="A66" s="30">
        <v>28</v>
      </c>
      <c r="B66" s="74" t="s">
        <v>342</v>
      </c>
      <c r="C66" s="92"/>
      <c r="D66" s="77"/>
      <c r="E66" s="74" t="s">
        <v>341</v>
      </c>
      <c r="F66" s="77"/>
      <c r="G66" s="78" t="s">
        <v>362</v>
      </c>
      <c r="H66" s="174"/>
      <c r="I66" s="175"/>
      <c r="J66" s="72" t="s">
        <v>199</v>
      </c>
      <c r="K66" s="35" t="s">
        <v>376</v>
      </c>
      <c r="L66" s="35" t="s">
        <v>200</v>
      </c>
      <c r="M66" s="31">
        <v>4</v>
      </c>
      <c r="N66" s="31">
        <v>3</v>
      </c>
      <c r="O66" s="31">
        <f t="shared" si="0"/>
        <v>12</v>
      </c>
      <c r="P66" s="31" t="str">
        <f t="shared" si="12"/>
        <v>ORTA RİSK</v>
      </c>
      <c r="Q66" s="73" t="s">
        <v>23</v>
      </c>
      <c r="R66" s="73" t="s">
        <v>402</v>
      </c>
      <c r="S66" s="31">
        <v>0.3</v>
      </c>
      <c r="T66" s="31">
        <v>12</v>
      </c>
      <c r="U66" s="33">
        <f t="shared" si="2"/>
        <v>3.5999999999999996</v>
      </c>
      <c r="V66" s="31" t="str">
        <f t="shared" si="7"/>
        <v>DÜŞÜK RİSK</v>
      </c>
      <c r="W66" s="73" t="s">
        <v>1048</v>
      </c>
      <c r="X66" s="73" t="s">
        <v>928</v>
      </c>
      <c r="Y66" s="73" t="s">
        <v>120</v>
      </c>
      <c r="Z66" s="43" t="s">
        <v>422</v>
      </c>
    </row>
    <row r="67" spans="1:26" x14ac:dyDescent="0.25">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row>
    <row r="68" spans="1:26" ht="30.6" customHeight="1" x14ac:dyDescent="0.3">
      <c r="A68" s="185" t="s">
        <v>38</v>
      </c>
      <c r="B68" s="186"/>
      <c r="C68" s="186"/>
      <c r="D68" s="186"/>
      <c r="E68" s="186"/>
      <c r="F68" s="186"/>
      <c r="G68" s="187"/>
      <c r="H68" s="9"/>
      <c r="I68" s="81" t="s">
        <v>39</v>
      </c>
      <c r="J68" s="82"/>
      <c r="K68" s="82"/>
      <c r="L68" s="82"/>
      <c r="M68" s="82"/>
      <c r="N68" s="82"/>
      <c r="O68" s="83"/>
      <c r="Q68" s="126" t="s">
        <v>14</v>
      </c>
      <c r="R68" s="188"/>
      <c r="S68" s="189"/>
      <c r="V68" s="9"/>
      <c r="W68" s="81" t="s">
        <v>15</v>
      </c>
      <c r="X68" s="82"/>
      <c r="Y68" s="82"/>
      <c r="Z68" s="83"/>
    </row>
    <row r="69" spans="1:26" ht="97.05" customHeight="1" x14ac:dyDescent="0.3">
      <c r="A69" s="115" t="s">
        <v>16</v>
      </c>
      <c r="B69" s="179"/>
      <c r="C69" s="179"/>
      <c r="D69" s="179"/>
      <c r="E69" s="179"/>
      <c r="F69" s="179"/>
      <c r="G69" s="180"/>
      <c r="H69" s="8"/>
      <c r="I69" s="118" t="s">
        <v>19</v>
      </c>
      <c r="J69" s="119"/>
      <c r="K69" s="119"/>
      <c r="L69" s="119"/>
      <c r="M69" s="181"/>
      <c r="N69" s="181"/>
      <c r="O69" s="182"/>
      <c r="Q69" s="121" t="s">
        <v>20</v>
      </c>
      <c r="R69" s="183"/>
      <c r="S69" s="184"/>
      <c r="V69" s="8"/>
      <c r="W69" s="196" t="s">
        <v>16</v>
      </c>
      <c r="X69" s="197"/>
      <c r="Y69" s="197"/>
      <c r="Z69" s="198"/>
    </row>
    <row r="70" spans="1:26" x14ac:dyDescent="0.25">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c r="Z70" s="171"/>
    </row>
    <row r="71" spans="1:26" ht="30" customHeight="1" x14ac:dyDescent="0.25">
      <c r="A71" s="162" t="s">
        <v>915</v>
      </c>
      <c r="B71" s="163"/>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4"/>
    </row>
    <row r="72" spans="1:26" ht="52.5" customHeight="1" x14ac:dyDescent="0.25">
      <c r="A72" s="176" t="s">
        <v>17</v>
      </c>
      <c r="B72" s="177"/>
      <c r="C72" s="178"/>
      <c r="D72" s="165"/>
      <c r="E72" s="166"/>
      <c r="F72" s="166"/>
      <c r="G72" s="166"/>
      <c r="H72" s="166"/>
      <c r="I72" s="166"/>
      <c r="J72" s="166"/>
      <c r="K72" s="166"/>
      <c r="L72" s="166"/>
      <c r="M72" s="166"/>
      <c r="N72" s="166"/>
      <c r="O72" s="166"/>
      <c r="P72" s="166"/>
      <c r="Q72" s="166"/>
      <c r="R72" s="166"/>
      <c r="S72" s="166"/>
      <c r="T72" s="166"/>
      <c r="U72" s="166"/>
      <c r="V72" s="166"/>
      <c r="W72" s="166"/>
      <c r="X72" s="166"/>
      <c r="Y72" s="166"/>
      <c r="Z72" s="167"/>
    </row>
    <row r="73" spans="1:26" ht="123" customHeight="1" x14ac:dyDescent="0.25">
      <c r="A73" s="107" t="s">
        <v>18</v>
      </c>
      <c r="B73" s="107"/>
      <c r="C73" s="107"/>
      <c r="D73" s="165"/>
      <c r="E73" s="166"/>
      <c r="F73" s="166"/>
      <c r="G73" s="166"/>
      <c r="H73" s="166"/>
      <c r="I73" s="166"/>
      <c r="J73" s="166"/>
      <c r="K73" s="166"/>
      <c r="L73" s="166"/>
      <c r="M73" s="166"/>
      <c r="N73" s="166"/>
      <c r="O73" s="166"/>
      <c r="P73" s="166"/>
      <c r="Q73" s="166"/>
      <c r="R73" s="166"/>
      <c r="S73" s="166"/>
      <c r="T73" s="166"/>
      <c r="U73" s="166"/>
      <c r="V73" s="166"/>
      <c r="W73" s="166"/>
      <c r="X73" s="166"/>
      <c r="Y73" s="166"/>
      <c r="Z73" s="167"/>
    </row>
  </sheetData>
  <autoFilter ref="A5:Y65">
    <filterColumn colId="1" showButton="0"/>
    <filterColumn colId="2" showButton="0"/>
    <filterColumn colId="4" showButton="0"/>
    <filterColumn colId="6" showButton="0"/>
    <filterColumn colId="7" showButton="0"/>
  </autoFilter>
  <mergeCells count="232">
    <mergeCell ref="B66:D66"/>
    <mergeCell ref="E66:F66"/>
    <mergeCell ref="G66:I66"/>
    <mergeCell ref="A2:D2"/>
    <mergeCell ref="M2:P2"/>
    <mergeCell ref="Q2:R2"/>
    <mergeCell ref="S2:V2"/>
    <mergeCell ref="A3:D3"/>
    <mergeCell ref="E3:R3"/>
    <mergeCell ref="S3:V3"/>
    <mergeCell ref="A4:A5"/>
    <mergeCell ref="B4:D5"/>
    <mergeCell ref="E4:F5"/>
    <mergeCell ref="G4:I5"/>
    <mergeCell ref="J4:J5"/>
    <mergeCell ref="K4:K5"/>
    <mergeCell ref="E64:F64"/>
    <mergeCell ref="G64:I64"/>
    <mergeCell ref="B36:D40"/>
    <mergeCell ref="B24:D24"/>
    <mergeCell ref="E24:F24"/>
    <mergeCell ref="B25:D25"/>
    <mergeCell ref="E25:F25"/>
    <mergeCell ref="B26:D30"/>
    <mergeCell ref="Y4:Y5"/>
    <mergeCell ref="Z4:Z5"/>
    <mergeCell ref="G6:I6"/>
    <mergeCell ref="L4:L5"/>
    <mergeCell ref="M4:P4"/>
    <mergeCell ref="Q4:R4"/>
    <mergeCell ref="S4:V4"/>
    <mergeCell ref="W4:W5"/>
    <mergeCell ref="X4:X5"/>
    <mergeCell ref="W6:W9"/>
    <mergeCell ref="X6:X9"/>
    <mergeCell ref="Y6:Y9"/>
    <mergeCell ref="Z6:Z9"/>
    <mergeCell ref="G8:I8"/>
    <mergeCell ref="G9:I9"/>
    <mergeCell ref="R6:R9"/>
    <mergeCell ref="E26:F30"/>
    <mergeCell ref="E36:F40"/>
    <mergeCell ref="B41:D41"/>
    <mergeCell ref="E41:F41"/>
    <mergeCell ref="B31:D35"/>
    <mergeCell ref="E31:F35"/>
    <mergeCell ref="B49:D49"/>
    <mergeCell ref="E49:F49"/>
    <mergeCell ref="B50:D51"/>
    <mergeCell ref="E45:F45"/>
    <mergeCell ref="B46:D46"/>
    <mergeCell ref="E46:F46"/>
    <mergeCell ref="B47:D47"/>
    <mergeCell ref="B45:D45"/>
    <mergeCell ref="E50:F51"/>
    <mergeCell ref="A73:C73"/>
    <mergeCell ref="B6:D9"/>
    <mergeCell ref="E6:F9"/>
    <mergeCell ref="B10:D13"/>
    <mergeCell ref="E10:F13"/>
    <mergeCell ref="B14:D17"/>
    <mergeCell ref="A69:G69"/>
    <mergeCell ref="I69:O69"/>
    <mergeCell ref="A72:C72"/>
    <mergeCell ref="E48:F48"/>
    <mergeCell ref="B62:D62"/>
    <mergeCell ref="E62:F62"/>
    <mergeCell ref="B63:D63"/>
    <mergeCell ref="E63:F63"/>
    <mergeCell ref="B58:D58"/>
    <mergeCell ref="E58:F58"/>
    <mergeCell ref="B59:D59"/>
    <mergeCell ref="E59:F59"/>
    <mergeCell ref="B60:D60"/>
    <mergeCell ref="E60:F60"/>
    <mergeCell ref="G65:I65"/>
    <mergeCell ref="G39:I39"/>
    <mergeCell ref="B64:D64"/>
    <mergeCell ref="E47:F47"/>
    <mergeCell ref="Q69:S69"/>
    <mergeCell ref="A67:Y67"/>
    <mergeCell ref="A68:G68"/>
    <mergeCell ref="I68:O68"/>
    <mergeCell ref="Q68:S68"/>
    <mergeCell ref="G7:I7"/>
    <mergeCell ref="K6:K9"/>
    <mergeCell ref="L6:L9"/>
    <mergeCell ref="E14:F17"/>
    <mergeCell ref="B18:D21"/>
    <mergeCell ref="E18:F21"/>
    <mergeCell ref="B22:D22"/>
    <mergeCell ref="E22:F22"/>
    <mergeCell ref="B23:D23"/>
    <mergeCell ref="E23:F23"/>
    <mergeCell ref="B65:D65"/>
    <mergeCell ref="E65:F65"/>
    <mergeCell ref="B42:D42"/>
    <mergeCell ref="E42:F42"/>
    <mergeCell ref="B43:D43"/>
    <mergeCell ref="E43:F43"/>
    <mergeCell ref="B44:D44"/>
    <mergeCell ref="E44:F44"/>
    <mergeCell ref="B48:D48"/>
    <mergeCell ref="B61:D61"/>
    <mergeCell ref="E61:F61"/>
    <mergeCell ref="B55:D55"/>
    <mergeCell ref="E55:F55"/>
    <mergeCell ref="B56:D56"/>
    <mergeCell ref="E56:F56"/>
    <mergeCell ref="B57:D57"/>
    <mergeCell ref="E57:F57"/>
    <mergeCell ref="B52:D52"/>
    <mergeCell ref="E52:F52"/>
    <mergeCell ref="B53:D53"/>
    <mergeCell ref="E53:F53"/>
    <mergeCell ref="B54:D54"/>
    <mergeCell ref="E54:F54"/>
    <mergeCell ref="G14:I14"/>
    <mergeCell ref="K14:K17"/>
    <mergeCell ref="L14:L17"/>
    <mergeCell ref="G15:I15"/>
    <mergeCell ref="G16:I16"/>
    <mergeCell ref="G17:I17"/>
    <mergeCell ref="G10:I10"/>
    <mergeCell ref="K10:K13"/>
    <mergeCell ref="L10:L13"/>
    <mergeCell ref="G11:I11"/>
    <mergeCell ref="G12:I12"/>
    <mergeCell ref="G13:I13"/>
    <mergeCell ref="G31:I31"/>
    <mergeCell ref="G33:I33"/>
    <mergeCell ref="G34:I34"/>
    <mergeCell ref="L18:L21"/>
    <mergeCell ref="G19:I19"/>
    <mergeCell ref="G20:I20"/>
    <mergeCell ref="G21:I21"/>
    <mergeCell ref="K26:K30"/>
    <mergeCell ref="L26:L30"/>
    <mergeCell ref="G27:I27"/>
    <mergeCell ref="G28:I28"/>
    <mergeCell ref="G29:I29"/>
    <mergeCell ref="G30:I30"/>
    <mergeCell ref="G22:I22"/>
    <mergeCell ref="G23:I23"/>
    <mergeCell ref="G24:I24"/>
    <mergeCell ref="G25:I25"/>
    <mergeCell ref="G26:I26"/>
    <mergeCell ref="J26:J30"/>
    <mergeCell ref="J31:J35"/>
    <mergeCell ref="K31:K35"/>
    <mergeCell ref="L31:L35"/>
    <mergeCell ref="G18:I18"/>
    <mergeCell ref="K18:K21"/>
    <mergeCell ref="G32:I32"/>
    <mergeCell ref="J36:J40"/>
    <mergeCell ref="K36:K40"/>
    <mergeCell ref="L36:L40"/>
    <mergeCell ref="G40:I40"/>
    <mergeCell ref="G63:I63"/>
    <mergeCell ref="G56:I56"/>
    <mergeCell ref="G57:I57"/>
    <mergeCell ref="G58:I58"/>
    <mergeCell ref="G59:I59"/>
    <mergeCell ref="G60:I60"/>
    <mergeCell ref="G61:I61"/>
    <mergeCell ref="L50:L51"/>
    <mergeCell ref="G51:I51"/>
    <mergeCell ref="G52:I52"/>
    <mergeCell ref="G53:I53"/>
    <mergeCell ref="G54:I54"/>
    <mergeCell ref="G55:I55"/>
    <mergeCell ref="G50:I50"/>
    <mergeCell ref="J50:J51"/>
    <mergeCell ref="K50:K51"/>
    <mergeCell ref="G35:I35"/>
    <mergeCell ref="G36:I36"/>
    <mergeCell ref="R36:R40"/>
    <mergeCell ref="R50:R51"/>
    <mergeCell ref="G62:I62"/>
    <mergeCell ref="G47:I47"/>
    <mergeCell ref="G48:I48"/>
    <mergeCell ref="G49:I49"/>
    <mergeCell ref="G41:I41"/>
    <mergeCell ref="G42:I42"/>
    <mergeCell ref="G43:I43"/>
    <mergeCell ref="G44:I44"/>
    <mergeCell ref="G45:I45"/>
    <mergeCell ref="G46:I46"/>
    <mergeCell ref="G37:I37"/>
    <mergeCell ref="G38:I38"/>
    <mergeCell ref="W10:W13"/>
    <mergeCell ref="X10:X13"/>
    <mergeCell ref="Y10:Y13"/>
    <mergeCell ref="Z10:Z13"/>
    <mergeCell ref="R10:R13"/>
    <mergeCell ref="Z31:Z35"/>
    <mergeCell ref="W14:W17"/>
    <mergeCell ref="X14:X17"/>
    <mergeCell ref="Y14:Y17"/>
    <mergeCell ref="Z14:Z17"/>
    <mergeCell ref="W18:W21"/>
    <mergeCell ref="X18:X21"/>
    <mergeCell ref="Y18:Y21"/>
    <mergeCell ref="Z18:Z21"/>
    <mergeCell ref="R14:R17"/>
    <mergeCell ref="R18:R21"/>
    <mergeCell ref="R26:R30"/>
    <mergeCell ref="R31:R35"/>
    <mergeCell ref="A71:Z71"/>
    <mergeCell ref="D72:Z72"/>
    <mergeCell ref="D73:Z73"/>
    <mergeCell ref="A1:Z1"/>
    <mergeCell ref="W2:Z2"/>
    <mergeCell ref="W3:Z3"/>
    <mergeCell ref="E2:L2"/>
    <mergeCell ref="W68:Z68"/>
    <mergeCell ref="W69:Z69"/>
    <mergeCell ref="A70:Z70"/>
    <mergeCell ref="W36:W40"/>
    <mergeCell ref="X36:X40"/>
    <mergeCell ref="Y36:Y40"/>
    <mergeCell ref="Z36:Z40"/>
    <mergeCell ref="W50:W51"/>
    <mergeCell ref="X50:X51"/>
    <mergeCell ref="Z50:Z51"/>
    <mergeCell ref="W26:W30"/>
    <mergeCell ref="X26:X30"/>
    <mergeCell ref="Y26:Y30"/>
    <mergeCell ref="Z26:Z30"/>
    <mergeCell ref="W31:W35"/>
    <mergeCell ref="X31:X35"/>
    <mergeCell ref="Y31:Y35"/>
  </mergeCells>
  <conditionalFormatting sqref="P6:P65 V6:V65">
    <cfRule type="cellIs" dxfId="89" priority="26" operator="equal">
      <formula>"DÜŞÜK"</formula>
    </cfRule>
    <cfRule type="cellIs" dxfId="88" priority="27" operator="equal">
      <formula>"DÜŞÜK"</formula>
    </cfRule>
    <cfRule type="cellIs" dxfId="87" priority="28" operator="equal">
      <formula>"YÜKSEK"</formula>
    </cfRule>
    <cfRule type="cellIs" dxfId="86" priority="29" operator="equal">
      <formula>"ORTA"</formula>
    </cfRule>
    <cfRule type="containsText" dxfId="85" priority="30" operator="containsText" text="DÜŞÜK">
      <formula>NOT(ISERROR(SEARCH("DÜŞÜK",P6)))</formula>
    </cfRule>
  </conditionalFormatting>
  <conditionalFormatting sqref="P6:P65 V6:V65">
    <cfRule type="cellIs" dxfId="84" priority="21" stopIfTrue="1" operator="equal">
      <formula>"ACİL MÜDAHALE"</formula>
    </cfRule>
    <cfRule type="cellIs" dxfId="83" priority="22" stopIfTrue="1" operator="equal">
      <formula>"YÜKSEK RİSK"</formula>
    </cfRule>
    <cfRule type="cellIs" dxfId="82" priority="23" stopIfTrue="1" operator="equal">
      <formula>"ORTA RİSK"</formula>
    </cfRule>
    <cfRule type="cellIs" dxfId="81" priority="24" stopIfTrue="1" operator="equal">
      <formula>"DÜŞÜK RİSK"</formula>
    </cfRule>
    <cfRule type="cellIs" dxfId="80" priority="25" operator="equal">
      <formula>"ÖNEMSİZ RİSK"</formula>
    </cfRule>
  </conditionalFormatting>
  <conditionalFormatting sqref="P66 V66">
    <cfRule type="cellIs" dxfId="79" priority="6" operator="equal">
      <formula>"DÜŞÜK"</formula>
    </cfRule>
    <cfRule type="cellIs" dxfId="78" priority="7" operator="equal">
      <formula>"DÜŞÜK"</formula>
    </cfRule>
    <cfRule type="cellIs" dxfId="77" priority="8" operator="equal">
      <formula>"YÜKSEK"</formula>
    </cfRule>
    <cfRule type="cellIs" dxfId="76" priority="9" operator="equal">
      <formula>"ORTA"</formula>
    </cfRule>
    <cfRule type="containsText" dxfId="75" priority="10" operator="containsText" text="DÜŞÜK">
      <formula>NOT(ISERROR(SEARCH("DÜŞÜK",P66)))</formula>
    </cfRule>
  </conditionalFormatting>
  <conditionalFormatting sqref="P66 V66">
    <cfRule type="cellIs" dxfId="74" priority="1" stopIfTrue="1" operator="equal">
      <formula>"ACİL MÜDAHALE"</formula>
    </cfRule>
    <cfRule type="cellIs" dxfId="73" priority="2" stopIfTrue="1" operator="equal">
      <formula>"YÜKSEK RİSK"</formula>
    </cfRule>
    <cfRule type="cellIs" dxfId="72" priority="3" stopIfTrue="1" operator="equal">
      <formula>"ORTA RİSK"</formula>
    </cfRule>
    <cfRule type="cellIs" dxfId="71" priority="4" stopIfTrue="1" operator="equal">
      <formula>"DÜŞÜK RİSK"</formula>
    </cfRule>
    <cfRule type="cellIs" dxfId="70" priority="5" operator="equal">
      <formula>"ÖNEMSİZ RİSK"</formula>
    </cfRule>
  </conditionalFormatting>
  <dataValidations count="6">
    <dataValidation type="list" allowBlank="1" showInputMessage="1" showErrorMessage="1" sqref="S6:S25 S48:S66">
      <formula1>$AS$2:$AS$6</formula1>
    </dataValidation>
    <dataValidation type="list" allowBlank="1" showInputMessage="1" showErrorMessage="1" sqref="M6:N25 M48:N66">
      <formula1>$AT$2:$AT$6</formula1>
    </dataValidation>
    <dataValidation type="list" allowBlank="1" showInputMessage="1" showErrorMessage="1" sqref="Q6:Q65">
      <formula1>$AV$2:$AV$6</formula1>
    </dataValidation>
    <dataValidation type="list" allowBlank="1" showInputMessage="1" showErrorMessage="1" sqref="M26:N47">
      <formula1>$AQ$2:$AQ$6</formula1>
    </dataValidation>
    <dataValidation type="list" allowBlank="1" showInputMessage="1" showErrorMessage="1" sqref="S26:S47">
      <formula1>$AP$2:$AP$6</formula1>
    </dataValidation>
    <dataValidation type="list" allowBlank="1" showInputMessage="1" showErrorMessage="1" sqref="Q66">
      <formula1>$AY$2:$AY$11</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60"/>
  <sheetViews>
    <sheetView view="pageBreakPreview" zoomScale="55" zoomScaleNormal="55" zoomScaleSheetLayoutView="55" workbookViewId="0">
      <pane ySplit="5" topLeftCell="A61"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5" style="5" customWidth="1"/>
    <col min="10" max="11" width="16.88671875" style="5" customWidth="1"/>
    <col min="12" max="12" width="26.218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30.77734375" style="5" customWidth="1"/>
    <col min="24" max="24" width="18.6640625" style="5" customWidth="1"/>
    <col min="25" max="25" width="12.6640625" style="5" customWidth="1"/>
    <col min="26" max="26" width="30.4414062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707</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53" si="0">M6*N6</f>
        <v>12</v>
      </c>
      <c r="P6" s="31" t="str">
        <f t="shared" ref="P6:P37"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53"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31" si="3">M8*N8</f>
        <v>8</v>
      </c>
      <c r="P8" s="31" t="str">
        <f t="shared" ref="P8:P31" si="4">IF(O8=0,"RİSK YOK",IF(AND(O8&gt;0,O8&lt;=1),"ÖNEMSİZ RİSK",IF(AND(O8&gt;1,O8&lt;=6),"DÜŞÜK RİSK",IF(AND(O8&gt;6,O8&lt;=12),"ORTA RİSK",IF(AND(O8&gt;12,O8&lt;25),"YÜKSEK RİSK",IF(O8=25,"ACİL MÜDAHALE",""))))))</f>
        <v>ORTA RİSK</v>
      </c>
      <c r="Q8" s="32" t="s">
        <v>23</v>
      </c>
      <c r="R8" s="93"/>
      <c r="S8" s="31">
        <v>0.3</v>
      </c>
      <c r="T8" s="31">
        <v>8</v>
      </c>
      <c r="U8" s="33">
        <f t="shared" ref="U8:U31" si="5">S8*T8</f>
        <v>2.4</v>
      </c>
      <c r="V8" s="31" t="str">
        <f t="shared" ref="V8:V31"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1067</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1"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1" t="str">
        <f t="shared" si="6"/>
        <v>ÖNEMSİZ RİSK</v>
      </c>
      <c r="W20" s="94"/>
      <c r="X20" s="94"/>
      <c r="Y20" s="94"/>
      <c r="Z20" s="91"/>
    </row>
    <row r="21" spans="1:26" ht="138"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178</v>
      </c>
      <c r="S21" s="31">
        <v>0.3</v>
      </c>
      <c r="T21" s="31">
        <v>6</v>
      </c>
      <c r="U21" s="33">
        <f t="shared" si="5"/>
        <v>1.7999999999999998</v>
      </c>
      <c r="V21" s="31" t="str">
        <f t="shared" si="6"/>
        <v>DÜŞÜK RİSK</v>
      </c>
      <c r="W21" s="32" t="s">
        <v>119</v>
      </c>
      <c r="X21" s="32" t="s">
        <v>929</v>
      </c>
      <c r="Y21" s="32" t="s">
        <v>120</v>
      </c>
      <c r="Z21" s="43" t="s">
        <v>415</v>
      </c>
    </row>
    <row r="22" spans="1:26" ht="124.2"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79.4"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398</v>
      </c>
      <c r="S23" s="31">
        <v>0.3</v>
      </c>
      <c r="T23" s="31">
        <v>6</v>
      </c>
      <c r="U23" s="33">
        <f t="shared" si="5"/>
        <v>1.7999999999999998</v>
      </c>
      <c r="V23" s="31" t="str">
        <f t="shared" si="6"/>
        <v>DÜŞÜK RİSK</v>
      </c>
      <c r="W23" s="32" t="s">
        <v>119</v>
      </c>
      <c r="X23" s="32" t="s">
        <v>929</v>
      </c>
      <c r="Y23" s="32" t="s">
        <v>120</v>
      </c>
      <c r="Z23" s="32" t="s">
        <v>417</v>
      </c>
    </row>
    <row r="24" spans="1:26" ht="124.2"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180</v>
      </c>
      <c r="S24" s="31">
        <v>0.3</v>
      </c>
      <c r="T24" s="31">
        <v>6</v>
      </c>
      <c r="U24" s="33">
        <f t="shared" si="5"/>
        <v>1.7999999999999998</v>
      </c>
      <c r="V24" s="31" t="str">
        <f t="shared" si="6"/>
        <v>DÜŞÜK RİSK</v>
      </c>
      <c r="W24" s="32" t="s">
        <v>119</v>
      </c>
      <c r="X24" s="32" t="s">
        <v>929</v>
      </c>
      <c r="Y24" s="32" t="s">
        <v>120</v>
      </c>
      <c r="Z24" s="32" t="s">
        <v>417</v>
      </c>
    </row>
    <row r="25" spans="1:26" ht="110.4"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96.6"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96.6"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151.80000000000001" x14ac:dyDescent="0.25">
      <c r="A28" s="30">
        <v>23</v>
      </c>
      <c r="B28" s="74" t="s">
        <v>239</v>
      </c>
      <c r="C28" s="92"/>
      <c r="D28" s="77"/>
      <c r="E28" s="74" t="s">
        <v>240</v>
      </c>
      <c r="F28" s="77"/>
      <c r="G28" s="74" t="s">
        <v>241</v>
      </c>
      <c r="H28" s="92"/>
      <c r="I28" s="77"/>
      <c r="J28" s="34" t="s">
        <v>242</v>
      </c>
      <c r="K28" s="35" t="s">
        <v>237</v>
      </c>
      <c r="L28" s="35" t="s">
        <v>243</v>
      </c>
      <c r="M28" s="31">
        <v>3</v>
      </c>
      <c r="N28" s="31">
        <v>3</v>
      </c>
      <c r="O28" s="31">
        <f t="shared" si="3"/>
        <v>9</v>
      </c>
      <c r="P28" s="31" t="str">
        <f t="shared" si="4"/>
        <v>ORTA RİSK</v>
      </c>
      <c r="Q28" s="32" t="s">
        <v>24</v>
      </c>
      <c r="R28" s="32" t="s">
        <v>455</v>
      </c>
      <c r="S28" s="52">
        <v>0.5</v>
      </c>
      <c r="T28" s="52">
        <v>9</v>
      </c>
      <c r="U28" s="33">
        <f t="shared" si="5"/>
        <v>4.5</v>
      </c>
      <c r="V28" s="31" t="str">
        <f t="shared" si="6"/>
        <v>DÜŞÜK RİSK</v>
      </c>
      <c r="W28" s="32" t="s">
        <v>1075</v>
      </c>
      <c r="X28" s="71" t="s">
        <v>929</v>
      </c>
      <c r="Y28" s="32" t="s">
        <v>120</v>
      </c>
      <c r="Z28" s="32" t="s">
        <v>424</v>
      </c>
    </row>
    <row r="29" spans="1:26" ht="82.8" x14ac:dyDescent="0.25">
      <c r="A29" s="30">
        <v>24</v>
      </c>
      <c r="B29" s="74" t="s">
        <v>187</v>
      </c>
      <c r="C29" s="92"/>
      <c r="D29" s="77"/>
      <c r="E29" s="74" t="s">
        <v>188</v>
      </c>
      <c r="F29" s="77"/>
      <c r="G29" s="74" t="s">
        <v>189</v>
      </c>
      <c r="H29" s="92"/>
      <c r="I29" s="77"/>
      <c r="J29" s="35" t="s">
        <v>190</v>
      </c>
      <c r="K29" s="35" t="s">
        <v>450</v>
      </c>
      <c r="L29" s="35" t="s">
        <v>191</v>
      </c>
      <c r="M29" s="31">
        <v>1</v>
      </c>
      <c r="N29" s="31">
        <v>4</v>
      </c>
      <c r="O29" s="31">
        <f t="shared" si="3"/>
        <v>4</v>
      </c>
      <c r="P29" s="31" t="str">
        <f t="shared" si="4"/>
        <v>DÜŞÜK RİSK</v>
      </c>
      <c r="Q29" s="32" t="s">
        <v>23</v>
      </c>
      <c r="R29" s="32" t="s">
        <v>113</v>
      </c>
      <c r="S29" s="52">
        <v>0.3</v>
      </c>
      <c r="T29" s="52">
        <v>4</v>
      </c>
      <c r="U29" s="33">
        <f t="shared" si="5"/>
        <v>1.2</v>
      </c>
      <c r="V29" s="31" t="str">
        <f t="shared" si="6"/>
        <v>DÜŞÜK RİSK</v>
      </c>
      <c r="W29" s="32" t="s">
        <v>1046</v>
      </c>
      <c r="X29" s="32" t="s">
        <v>955</v>
      </c>
      <c r="Y29" s="32" t="s">
        <v>128</v>
      </c>
      <c r="Z29" s="43" t="s">
        <v>462</v>
      </c>
    </row>
    <row r="30" spans="1:26" ht="102" customHeight="1" x14ac:dyDescent="0.25">
      <c r="A30" s="30">
        <v>25</v>
      </c>
      <c r="B30" s="98" t="s">
        <v>245</v>
      </c>
      <c r="C30" s="99"/>
      <c r="D30" s="100"/>
      <c r="E30" s="98" t="s">
        <v>246</v>
      </c>
      <c r="F30" s="100"/>
      <c r="G30" s="74" t="s">
        <v>480</v>
      </c>
      <c r="H30" s="92"/>
      <c r="I30" s="77"/>
      <c r="J30" s="95" t="s">
        <v>137</v>
      </c>
      <c r="K30" s="95" t="s">
        <v>249</v>
      </c>
      <c r="L30" s="95" t="s">
        <v>250</v>
      </c>
      <c r="M30" s="31">
        <v>1</v>
      </c>
      <c r="N30" s="31">
        <v>3</v>
      </c>
      <c r="O30" s="31">
        <f t="shared" si="3"/>
        <v>3</v>
      </c>
      <c r="P30" s="31" t="str">
        <f t="shared" si="4"/>
        <v>DÜŞÜK RİSK</v>
      </c>
      <c r="Q30" s="32" t="s">
        <v>23</v>
      </c>
      <c r="R30" s="89" t="s">
        <v>277</v>
      </c>
      <c r="S30" s="52">
        <v>0.3</v>
      </c>
      <c r="T30" s="52">
        <v>4</v>
      </c>
      <c r="U30" s="33">
        <f t="shared" si="5"/>
        <v>1.2</v>
      </c>
      <c r="V30" s="31" t="str">
        <f t="shared" si="6"/>
        <v>DÜŞÜK RİSK</v>
      </c>
      <c r="W30" s="89" t="s">
        <v>1080</v>
      </c>
      <c r="X30" s="89" t="s">
        <v>979</v>
      </c>
      <c r="Y30" s="32" t="s">
        <v>120</v>
      </c>
      <c r="Z30" s="346" t="s">
        <v>483</v>
      </c>
    </row>
    <row r="31" spans="1:26" ht="133.80000000000001" customHeight="1" x14ac:dyDescent="0.25">
      <c r="A31" s="30">
        <v>26</v>
      </c>
      <c r="B31" s="104"/>
      <c r="C31" s="105"/>
      <c r="D31" s="106"/>
      <c r="E31" s="104"/>
      <c r="F31" s="106"/>
      <c r="G31" s="74" t="s">
        <v>251</v>
      </c>
      <c r="H31" s="92"/>
      <c r="I31" s="77"/>
      <c r="J31" s="96"/>
      <c r="K31" s="96"/>
      <c r="L31" s="96"/>
      <c r="M31" s="31">
        <v>3</v>
      </c>
      <c r="N31" s="31">
        <v>4</v>
      </c>
      <c r="O31" s="31">
        <f t="shared" si="3"/>
        <v>12</v>
      </c>
      <c r="P31" s="31" t="str">
        <f t="shared" si="4"/>
        <v>ORTA RİSK</v>
      </c>
      <c r="Q31" s="32" t="s">
        <v>23</v>
      </c>
      <c r="R31" s="94"/>
      <c r="S31" s="52">
        <v>0.3</v>
      </c>
      <c r="T31" s="52">
        <v>12</v>
      </c>
      <c r="U31" s="33">
        <f t="shared" si="5"/>
        <v>3.5999999999999996</v>
      </c>
      <c r="V31" s="31" t="str">
        <f t="shared" si="6"/>
        <v>DÜŞÜK RİSK</v>
      </c>
      <c r="W31" s="94"/>
      <c r="X31" s="94"/>
      <c r="Y31" s="32" t="s">
        <v>120</v>
      </c>
      <c r="Z31" s="347"/>
    </row>
    <row r="32" spans="1:26" ht="138" x14ac:dyDescent="0.25">
      <c r="A32" s="30">
        <v>27</v>
      </c>
      <c r="B32" s="74" t="s">
        <v>196</v>
      </c>
      <c r="C32" s="92"/>
      <c r="D32" s="77"/>
      <c r="E32" s="74" t="s">
        <v>197</v>
      </c>
      <c r="F32" s="77"/>
      <c r="G32" s="74" t="s">
        <v>198</v>
      </c>
      <c r="H32" s="92"/>
      <c r="I32" s="77"/>
      <c r="J32" s="34" t="s">
        <v>199</v>
      </c>
      <c r="K32" s="35" t="s">
        <v>376</v>
      </c>
      <c r="L32" s="35" t="s">
        <v>200</v>
      </c>
      <c r="M32" s="31">
        <v>4</v>
      </c>
      <c r="N32" s="31">
        <v>3</v>
      </c>
      <c r="O32" s="31">
        <f t="shared" si="0"/>
        <v>12</v>
      </c>
      <c r="P32" s="31" t="str">
        <f t="shared" si="1"/>
        <v>ORTA RİSK</v>
      </c>
      <c r="Q32" s="32" t="s">
        <v>23</v>
      </c>
      <c r="R32" s="32" t="s">
        <v>287</v>
      </c>
      <c r="S32" s="31">
        <v>0.3</v>
      </c>
      <c r="T32" s="31">
        <v>12</v>
      </c>
      <c r="U32" s="33">
        <f t="shared" si="2"/>
        <v>3.5999999999999996</v>
      </c>
      <c r="V32" s="31" t="str">
        <f t="shared" ref="V32:V53" si="7">IF(U32=0,"RİSK YOK",IF(AND(U32&gt;0,U32&lt;=1),"ÖNEMSİZ RİSK",IF(AND(U32&gt;1,U32&lt;=6),"DÜŞÜK RİSK",IF(AND(U32&gt;6,U32&lt;=12),"ORTA RİSK",IF(AND(U32&gt;12,U32&lt;25),"YÜKSEK RİSK",IF(U32=25,"ACİL MÜDAHALE",""))))))</f>
        <v>DÜŞÜK RİSK</v>
      </c>
      <c r="W32" s="32" t="s">
        <v>1073</v>
      </c>
      <c r="X32" s="32" t="s">
        <v>928</v>
      </c>
      <c r="Y32" s="32" t="s">
        <v>120</v>
      </c>
      <c r="Z32" s="29" t="s">
        <v>423</v>
      </c>
    </row>
    <row r="33" spans="1:26" ht="138" x14ac:dyDescent="0.25">
      <c r="A33" s="30">
        <v>28</v>
      </c>
      <c r="B33" s="74" t="s">
        <v>201</v>
      </c>
      <c r="C33" s="92"/>
      <c r="D33" s="77"/>
      <c r="E33" s="74" t="s">
        <v>202</v>
      </c>
      <c r="F33" s="77"/>
      <c r="G33" s="74" t="s">
        <v>203</v>
      </c>
      <c r="H33" s="92"/>
      <c r="I33" s="77"/>
      <c r="J33" s="34" t="s">
        <v>199</v>
      </c>
      <c r="K33" s="35" t="s">
        <v>376</v>
      </c>
      <c r="L33" s="35" t="s">
        <v>204</v>
      </c>
      <c r="M33" s="31">
        <v>4</v>
      </c>
      <c r="N33" s="31">
        <v>3</v>
      </c>
      <c r="O33" s="31">
        <f t="shared" si="0"/>
        <v>12</v>
      </c>
      <c r="P33" s="31" t="str">
        <f t="shared" si="1"/>
        <v>ORTA RİSK</v>
      </c>
      <c r="Q33" s="32" t="s">
        <v>23</v>
      </c>
      <c r="R33" s="32" t="s">
        <v>287</v>
      </c>
      <c r="S33" s="31">
        <v>0.3</v>
      </c>
      <c r="T33" s="31">
        <v>12</v>
      </c>
      <c r="U33" s="33">
        <f t="shared" si="2"/>
        <v>3.5999999999999996</v>
      </c>
      <c r="V33" s="31" t="str">
        <f t="shared" si="7"/>
        <v>DÜŞÜK RİSK</v>
      </c>
      <c r="W33" s="32" t="s">
        <v>1073</v>
      </c>
      <c r="X33" s="32" t="s">
        <v>928</v>
      </c>
      <c r="Y33" s="32" t="s">
        <v>120</v>
      </c>
      <c r="Z33" s="29" t="s">
        <v>423</v>
      </c>
    </row>
    <row r="34" spans="1:26" ht="96.6" x14ac:dyDescent="0.25">
      <c r="A34" s="30">
        <v>29</v>
      </c>
      <c r="B34" s="74" t="s">
        <v>343</v>
      </c>
      <c r="C34" s="92"/>
      <c r="D34" s="77"/>
      <c r="E34" s="74" t="s">
        <v>206</v>
      </c>
      <c r="F34" s="77"/>
      <c r="G34" s="74" t="s">
        <v>253</v>
      </c>
      <c r="H34" s="92"/>
      <c r="I34" s="77"/>
      <c r="J34" s="34" t="s">
        <v>254</v>
      </c>
      <c r="K34" s="34" t="s">
        <v>376</v>
      </c>
      <c r="L34" s="35" t="s">
        <v>377</v>
      </c>
      <c r="M34" s="31">
        <v>3</v>
      </c>
      <c r="N34" s="31">
        <v>3</v>
      </c>
      <c r="O34" s="31">
        <f t="shared" si="0"/>
        <v>9</v>
      </c>
      <c r="P34" s="31" t="str">
        <f t="shared" si="1"/>
        <v>ORTA RİSK</v>
      </c>
      <c r="Q34" s="32" t="s">
        <v>23</v>
      </c>
      <c r="R34" s="32" t="s">
        <v>278</v>
      </c>
      <c r="S34" s="31">
        <v>0.3</v>
      </c>
      <c r="T34" s="31">
        <v>9</v>
      </c>
      <c r="U34" s="33">
        <f t="shared" si="2"/>
        <v>2.6999999999999997</v>
      </c>
      <c r="V34" s="31" t="str">
        <f t="shared" si="7"/>
        <v>DÜŞÜK RİSK</v>
      </c>
      <c r="W34" s="32" t="s">
        <v>1042</v>
      </c>
      <c r="X34" s="32" t="s">
        <v>928</v>
      </c>
      <c r="Y34" s="32" t="s">
        <v>120</v>
      </c>
      <c r="Z34" s="29" t="s">
        <v>425</v>
      </c>
    </row>
    <row r="35" spans="1:26" ht="69" x14ac:dyDescent="0.25">
      <c r="A35" s="30">
        <v>30</v>
      </c>
      <c r="B35" s="74" t="s">
        <v>708</v>
      </c>
      <c r="C35" s="92"/>
      <c r="D35" s="77"/>
      <c r="E35" s="74" t="s">
        <v>206</v>
      </c>
      <c r="F35" s="77"/>
      <c r="G35" s="74" t="s">
        <v>253</v>
      </c>
      <c r="H35" s="92"/>
      <c r="I35" s="77"/>
      <c r="J35" s="34" t="s">
        <v>254</v>
      </c>
      <c r="K35" s="35" t="s">
        <v>712</v>
      </c>
      <c r="L35" s="35" t="s">
        <v>256</v>
      </c>
      <c r="M35" s="31">
        <v>4</v>
      </c>
      <c r="N35" s="31">
        <v>3</v>
      </c>
      <c r="O35" s="31">
        <f t="shared" si="0"/>
        <v>12</v>
      </c>
      <c r="P35" s="31" t="str">
        <f t="shared" si="1"/>
        <v>ORTA RİSK</v>
      </c>
      <c r="Q35" s="32" t="s">
        <v>23</v>
      </c>
      <c r="R35" s="32" t="s">
        <v>278</v>
      </c>
      <c r="S35" s="31">
        <v>0.3</v>
      </c>
      <c r="T35" s="31">
        <v>12</v>
      </c>
      <c r="U35" s="33">
        <f t="shared" si="2"/>
        <v>3.5999999999999996</v>
      </c>
      <c r="V35" s="31" t="str">
        <f t="shared" si="7"/>
        <v>DÜŞÜK RİSK</v>
      </c>
      <c r="W35" s="32" t="s">
        <v>1042</v>
      </c>
      <c r="X35" s="32" t="s">
        <v>1029</v>
      </c>
      <c r="Y35" s="32" t="s">
        <v>120</v>
      </c>
      <c r="Z35" s="67"/>
    </row>
    <row r="36" spans="1:26" ht="110.4" x14ac:dyDescent="0.25">
      <c r="A36" s="30">
        <v>31</v>
      </c>
      <c r="B36" s="74" t="s">
        <v>210</v>
      </c>
      <c r="C36" s="92"/>
      <c r="D36" s="77"/>
      <c r="E36" s="74" t="s">
        <v>206</v>
      </c>
      <c r="F36" s="77"/>
      <c r="G36" s="74" t="s">
        <v>211</v>
      </c>
      <c r="H36" s="92"/>
      <c r="I36" s="77"/>
      <c r="J36" s="34" t="s">
        <v>212</v>
      </c>
      <c r="K36" s="35" t="s">
        <v>932</v>
      </c>
      <c r="L36" s="35" t="s">
        <v>213</v>
      </c>
      <c r="M36" s="31">
        <v>3</v>
      </c>
      <c r="N36" s="31">
        <v>4</v>
      </c>
      <c r="O36" s="31">
        <f t="shared" si="0"/>
        <v>12</v>
      </c>
      <c r="P36" s="31" t="str">
        <f t="shared" si="1"/>
        <v>ORTA RİSK</v>
      </c>
      <c r="Q36" s="32" t="s">
        <v>23</v>
      </c>
      <c r="R36" s="32" t="s">
        <v>279</v>
      </c>
      <c r="S36" s="31">
        <v>0.3</v>
      </c>
      <c r="T36" s="31">
        <v>12</v>
      </c>
      <c r="U36" s="33">
        <f t="shared" si="2"/>
        <v>3.5999999999999996</v>
      </c>
      <c r="V36" s="31" t="str">
        <f t="shared" si="7"/>
        <v>DÜŞÜK RİSK</v>
      </c>
      <c r="W36" s="32" t="s">
        <v>1041</v>
      </c>
      <c r="X36" s="32" t="s">
        <v>945</v>
      </c>
      <c r="Y36" s="32" t="s">
        <v>295</v>
      </c>
      <c r="Z36" s="29" t="s">
        <v>426</v>
      </c>
    </row>
    <row r="37" spans="1:26" ht="124.2" x14ac:dyDescent="0.25">
      <c r="A37" s="30">
        <v>32</v>
      </c>
      <c r="B37" s="74" t="s">
        <v>258</v>
      </c>
      <c r="C37" s="75"/>
      <c r="D37" s="76"/>
      <c r="E37" s="74" t="s">
        <v>259</v>
      </c>
      <c r="F37" s="77"/>
      <c r="G37" s="74" t="s">
        <v>260</v>
      </c>
      <c r="H37" s="92"/>
      <c r="I37" s="77"/>
      <c r="J37" s="35" t="s">
        <v>261</v>
      </c>
      <c r="K37" s="35" t="s">
        <v>321</v>
      </c>
      <c r="L37" s="35" t="s">
        <v>966</v>
      </c>
      <c r="M37" s="31">
        <v>2</v>
      </c>
      <c r="N37" s="31">
        <v>3</v>
      </c>
      <c r="O37" s="31">
        <f t="shared" si="0"/>
        <v>6</v>
      </c>
      <c r="P37" s="31" t="str">
        <f t="shared" si="1"/>
        <v>DÜŞÜK RİSK</v>
      </c>
      <c r="Q37" s="32" t="s">
        <v>23</v>
      </c>
      <c r="R37" s="32" t="s">
        <v>456</v>
      </c>
      <c r="S37" s="31">
        <v>0.3</v>
      </c>
      <c r="T37" s="31">
        <v>6</v>
      </c>
      <c r="U37" s="33">
        <f t="shared" si="2"/>
        <v>1.7999999999999998</v>
      </c>
      <c r="V37" s="31" t="str">
        <f t="shared" si="7"/>
        <v>DÜŞÜK RİSK</v>
      </c>
      <c r="W37" s="37" t="s">
        <v>1081</v>
      </c>
      <c r="X37" s="32" t="s">
        <v>969</v>
      </c>
      <c r="Y37" s="44" t="s">
        <v>120</v>
      </c>
      <c r="Z37" s="29" t="s">
        <v>430</v>
      </c>
    </row>
    <row r="38" spans="1:26" ht="124.2" x14ac:dyDescent="0.25">
      <c r="A38" s="30">
        <v>33</v>
      </c>
      <c r="B38" s="74" t="s">
        <v>214</v>
      </c>
      <c r="C38" s="92"/>
      <c r="D38" s="77"/>
      <c r="E38" s="74" t="s">
        <v>215</v>
      </c>
      <c r="F38" s="77"/>
      <c r="G38" s="74" t="s">
        <v>216</v>
      </c>
      <c r="H38" s="92"/>
      <c r="I38" s="77"/>
      <c r="J38" s="35" t="s">
        <v>217</v>
      </c>
      <c r="K38" s="35" t="s">
        <v>321</v>
      </c>
      <c r="L38" s="35" t="s">
        <v>966</v>
      </c>
      <c r="M38" s="31">
        <v>3</v>
      </c>
      <c r="N38" s="31">
        <v>3</v>
      </c>
      <c r="O38" s="31">
        <f t="shared" ref="O38:O49" si="8">M38*N38</f>
        <v>9</v>
      </c>
      <c r="P38" s="31" t="str">
        <f t="shared" ref="P38:P49" si="9">IF(O38=0,"RİSK YOK",IF(AND(O38&gt;0,O38&lt;=1),"ÖNEMSİZ RİSK",IF(AND(O38&gt;1,O38&lt;=6),"DÜŞÜK RİSK",IF(AND(O38&gt;6,O38&lt;=12),"ORTA RİSK",IF(AND(O38&gt;12,O38&lt;25),"YÜKSEK RİSK",IF(O38=25,"ACİL MÜDAHALE",""))))))</f>
        <v>ORTA RİSK</v>
      </c>
      <c r="Q38" s="32" t="s">
        <v>23</v>
      </c>
      <c r="R38" s="32" t="s">
        <v>456</v>
      </c>
      <c r="S38" s="31">
        <v>0.3</v>
      </c>
      <c r="T38" s="31">
        <v>9</v>
      </c>
      <c r="U38" s="33">
        <f t="shared" ref="U38:U49" si="10">S38*T38</f>
        <v>2.6999999999999997</v>
      </c>
      <c r="V38" s="31" t="str">
        <f t="shared" ref="V38:V49" si="11">IF(U38=0,"RİSK YOK",IF(AND(U38&gt;0,U38&lt;=1),"ÖNEMSİZ RİSK",IF(AND(U38&gt;1,U38&lt;=6),"DÜŞÜK RİSK",IF(AND(U38&gt;6,U38&lt;=12),"ORTA RİSK",IF(AND(U38&gt;12,U38&lt;25),"YÜKSEK RİSK",IF(U38=25,"ACİL MÜDAHALE",""))))))</f>
        <v>DÜŞÜK RİSK</v>
      </c>
      <c r="W38" s="37" t="s">
        <v>1078</v>
      </c>
      <c r="X38" s="32" t="s">
        <v>969</v>
      </c>
      <c r="Y38" s="44" t="s">
        <v>120</v>
      </c>
      <c r="Z38" s="29" t="s">
        <v>431</v>
      </c>
    </row>
    <row r="39" spans="1:26" ht="82.8" x14ac:dyDescent="0.25">
      <c r="A39" s="30">
        <v>34</v>
      </c>
      <c r="B39" s="74" t="s">
        <v>219</v>
      </c>
      <c r="C39" s="75"/>
      <c r="D39" s="76"/>
      <c r="E39" s="74" t="s">
        <v>220</v>
      </c>
      <c r="F39" s="77"/>
      <c r="G39" s="74" t="s">
        <v>216</v>
      </c>
      <c r="H39" s="209"/>
      <c r="I39" s="77"/>
      <c r="J39" s="35" t="s">
        <v>221</v>
      </c>
      <c r="K39" s="35" t="s">
        <v>452</v>
      </c>
      <c r="L39" s="35" t="s">
        <v>222</v>
      </c>
      <c r="M39" s="31">
        <v>2</v>
      </c>
      <c r="N39" s="31">
        <v>3</v>
      </c>
      <c r="O39" s="31">
        <f t="shared" si="8"/>
        <v>6</v>
      </c>
      <c r="P39" s="31" t="str">
        <f t="shared" si="9"/>
        <v>DÜŞÜK RİSK</v>
      </c>
      <c r="Q39" s="32" t="s">
        <v>23</v>
      </c>
      <c r="R39" s="32" t="s">
        <v>291</v>
      </c>
      <c r="S39" s="31">
        <v>0.3</v>
      </c>
      <c r="T39" s="31">
        <v>6</v>
      </c>
      <c r="U39" s="33">
        <f t="shared" si="10"/>
        <v>1.7999999999999998</v>
      </c>
      <c r="V39" s="31" t="str">
        <f t="shared" si="11"/>
        <v>DÜŞÜK RİSK</v>
      </c>
      <c r="W39" s="37" t="s">
        <v>1042</v>
      </c>
      <c r="X39" s="32" t="s">
        <v>970</v>
      </c>
      <c r="Y39" s="44" t="s">
        <v>120</v>
      </c>
      <c r="Z39" s="29" t="s">
        <v>431</v>
      </c>
    </row>
    <row r="40" spans="1:26" ht="69" x14ac:dyDescent="0.25">
      <c r="A40" s="30">
        <v>35</v>
      </c>
      <c r="B40" s="74" t="s">
        <v>351</v>
      </c>
      <c r="C40" s="75"/>
      <c r="D40" s="76"/>
      <c r="E40" s="74" t="s">
        <v>88</v>
      </c>
      <c r="F40" s="77"/>
      <c r="G40" s="74" t="s">
        <v>369</v>
      </c>
      <c r="H40" s="92"/>
      <c r="I40" s="77"/>
      <c r="J40" s="35" t="s">
        <v>389</v>
      </c>
      <c r="K40" s="35" t="s">
        <v>712</v>
      </c>
      <c r="L40" s="35" t="s">
        <v>390</v>
      </c>
      <c r="M40" s="31">
        <v>1</v>
      </c>
      <c r="N40" s="31">
        <v>4</v>
      </c>
      <c r="O40" s="31">
        <f t="shared" si="8"/>
        <v>4</v>
      </c>
      <c r="P40" s="31" t="str">
        <f t="shared" si="9"/>
        <v>DÜŞÜK RİSK</v>
      </c>
      <c r="Q40" s="32" t="s">
        <v>22</v>
      </c>
      <c r="R40" s="32" t="s">
        <v>408</v>
      </c>
      <c r="S40" s="31">
        <v>0.1</v>
      </c>
      <c r="T40" s="31">
        <v>4</v>
      </c>
      <c r="U40" s="33">
        <f t="shared" si="10"/>
        <v>0.4</v>
      </c>
      <c r="V40" s="71" t="str">
        <f t="shared" si="11"/>
        <v>ÖNEMSİZ RİSK</v>
      </c>
      <c r="W40" s="32" t="s">
        <v>1053</v>
      </c>
      <c r="X40" s="32" t="s">
        <v>124</v>
      </c>
      <c r="Y40" s="32" t="s">
        <v>724</v>
      </c>
      <c r="Z40" s="67" t="s">
        <v>725</v>
      </c>
    </row>
    <row r="41" spans="1:26" ht="55.2" x14ac:dyDescent="0.25">
      <c r="A41" s="30">
        <v>36</v>
      </c>
      <c r="B41" s="74" t="s">
        <v>709</v>
      </c>
      <c r="C41" s="75"/>
      <c r="D41" s="76"/>
      <c r="E41" s="74" t="s">
        <v>231</v>
      </c>
      <c r="F41" s="77"/>
      <c r="G41" s="74" t="s">
        <v>713</v>
      </c>
      <c r="H41" s="92"/>
      <c r="I41" s="77"/>
      <c r="J41" s="35" t="s">
        <v>714</v>
      </c>
      <c r="K41" s="35" t="s">
        <v>712</v>
      </c>
      <c r="L41" s="35" t="s">
        <v>715</v>
      </c>
      <c r="M41" s="31">
        <v>2</v>
      </c>
      <c r="N41" s="31">
        <v>4</v>
      </c>
      <c r="O41" s="31">
        <f t="shared" si="8"/>
        <v>8</v>
      </c>
      <c r="P41" s="31" t="str">
        <f t="shared" si="9"/>
        <v>ORTA RİSK</v>
      </c>
      <c r="Q41" s="32" t="s">
        <v>23</v>
      </c>
      <c r="R41" s="32" t="s">
        <v>722</v>
      </c>
      <c r="S41" s="31">
        <v>0.3</v>
      </c>
      <c r="T41" s="31">
        <v>8</v>
      </c>
      <c r="U41" s="33">
        <f t="shared" si="10"/>
        <v>2.4</v>
      </c>
      <c r="V41" s="31" t="str">
        <f t="shared" si="11"/>
        <v>DÜŞÜK RİSK</v>
      </c>
      <c r="W41" s="32" t="s">
        <v>1045</v>
      </c>
      <c r="X41" s="32" t="s">
        <v>726</v>
      </c>
      <c r="Y41" s="32" t="s">
        <v>727</v>
      </c>
      <c r="Z41" s="32" t="s">
        <v>715</v>
      </c>
    </row>
    <row r="42" spans="1:26" ht="55.2" x14ac:dyDescent="0.25">
      <c r="A42" s="30">
        <v>37</v>
      </c>
      <c r="B42" s="74" t="s">
        <v>709</v>
      </c>
      <c r="C42" s="75"/>
      <c r="D42" s="76"/>
      <c r="E42" s="74" t="s">
        <v>231</v>
      </c>
      <c r="F42" s="77"/>
      <c r="G42" s="74" t="s">
        <v>716</v>
      </c>
      <c r="H42" s="92"/>
      <c r="I42" s="77"/>
      <c r="J42" s="35" t="s">
        <v>717</v>
      </c>
      <c r="K42" s="35" t="s">
        <v>712</v>
      </c>
      <c r="L42" s="35" t="s">
        <v>715</v>
      </c>
      <c r="M42" s="31">
        <v>2</v>
      </c>
      <c r="N42" s="31">
        <v>4</v>
      </c>
      <c r="O42" s="31">
        <f t="shared" si="8"/>
        <v>8</v>
      </c>
      <c r="P42" s="31" t="str">
        <f t="shared" si="9"/>
        <v>ORTA RİSK</v>
      </c>
      <c r="Q42" s="32" t="s">
        <v>23</v>
      </c>
      <c r="R42" s="32" t="s">
        <v>722</v>
      </c>
      <c r="S42" s="31">
        <v>0.3</v>
      </c>
      <c r="T42" s="31">
        <v>8</v>
      </c>
      <c r="U42" s="33">
        <f t="shared" si="10"/>
        <v>2.4</v>
      </c>
      <c r="V42" s="31" t="str">
        <f t="shared" si="11"/>
        <v>DÜŞÜK RİSK</v>
      </c>
      <c r="W42" s="32" t="s">
        <v>1045</v>
      </c>
      <c r="X42" s="32" t="s">
        <v>726</v>
      </c>
      <c r="Y42" s="32" t="s">
        <v>727</v>
      </c>
      <c r="Z42" s="32" t="s">
        <v>715</v>
      </c>
    </row>
    <row r="43" spans="1:26" ht="124.2" x14ac:dyDescent="0.25">
      <c r="A43" s="30">
        <v>38</v>
      </c>
      <c r="B43" s="74" t="s">
        <v>353</v>
      </c>
      <c r="C43" s="75"/>
      <c r="D43" s="76"/>
      <c r="E43" s="74" t="s">
        <v>231</v>
      </c>
      <c r="F43" s="77"/>
      <c r="G43" s="74" t="s">
        <v>232</v>
      </c>
      <c r="H43" s="92"/>
      <c r="I43" s="77"/>
      <c r="J43" s="35" t="s">
        <v>391</v>
      </c>
      <c r="K43" s="35" t="s">
        <v>718</v>
      </c>
      <c r="L43" s="35" t="s">
        <v>460</v>
      </c>
      <c r="M43" s="31">
        <v>4</v>
      </c>
      <c r="N43" s="31">
        <v>4</v>
      </c>
      <c r="O43" s="31">
        <f t="shared" si="8"/>
        <v>16</v>
      </c>
      <c r="P43" s="31" t="str">
        <f t="shared" si="9"/>
        <v>YÜKSEK RİSK</v>
      </c>
      <c r="Q43" s="32" t="s">
        <v>23</v>
      </c>
      <c r="R43" s="32" t="s">
        <v>461</v>
      </c>
      <c r="S43" s="31">
        <v>0.3</v>
      </c>
      <c r="T43" s="31">
        <v>16</v>
      </c>
      <c r="U43" s="33">
        <f t="shared" si="10"/>
        <v>4.8</v>
      </c>
      <c r="V43" s="31" t="str">
        <f t="shared" si="11"/>
        <v>DÜŞÜK RİSK</v>
      </c>
      <c r="W43" s="32" t="s">
        <v>1044</v>
      </c>
      <c r="X43" s="32" t="s">
        <v>701</v>
      </c>
      <c r="Y43" s="32" t="s">
        <v>120</v>
      </c>
      <c r="Z43" s="43" t="s">
        <v>465</v>
      </c>
    </row>
    <row r="44" spans="1:26" ht="124.2" x14ac:dyDescent="0.25">
      <c r="A44" s="30">
        <v>39</v>
      </c>
      <c r="B44" s="74" t="s">
        <v>335</v>
      </c>
      <c r="C44" s="75"/>
      <c r="D44" s="76"/>
      <c r="E44" s="74" t="s">
        <v>67</v>
      </c>
      <c r="F44" s="77"/>
      <c r="G44" s="74" t="s">
        <v>68</v>
      </c>
      <c r="H44" s="92"/>
      <c r="I44" s="77"/>
      <c r="J44" s="35" t="s">
        <v>69</v>
      </c>
      <c r="K44" s="35" t="s">
        <v>501</v>
      </c>
      <c r="L44" s="35" t="s">
        <v>336</v>
      </c>
      <c r="M44" s="31">
        <v>3</v>
      </c>
      <c r="N44" s="31">
        <v>4</v>
      </c>
      <c r="O44" s="31">
        <f t="shared" si="8"/>
        <v>12</v>
      </c>
      <c r="P44" s="31" t="str">
        <f t="shared" si="9"/>
        <v>ORTA RİSK</v>
      </c>
      <c r="Q44" s="32" t="s">
        <v>23</v>
      </c>
      <c r="R44" s="32" t="s">
        <v>112</v>
      </c>
      <c r="S44" s="31">
        <v>0.3</v>
      </c>
      <c r="T44" s="31">
        <v>12</v>
      </c>
      <c r="U44" s="33">
        <f t="shared" si="10"/>
        <v>3.5999999999999996</v>
      </c>
      <c r="V44" s="31" t="str">
        <f t="shared" si="11"/>
        <v>DÜŞÜK RİSK</v>
      </c>
      <c r="W44" s="32" t="s">
        <v>1044</v>
      </c>
      <c r="X44" s="32" t="s">
        <v>522</v>
      </c>
      <c r="Y44" s="32" t="s">
        <v>120</v>
      </c>
      <c r="Z44" s="29" t="s">
        <v>529</v>
      </c>
    </row>
    <row r="45" spans="1:26" ht="138" x14ac:dyDescent="0.25">
      <c r="A45" s="30">
        <v>40</v>
      </c>
      <c r="B45" s="74" t="s">
        <v>710</v>
      </c>
      <c r="C45" s="75"/>
      <c r="D45" s="76"/>
      <c r="E45" s="74" t="s">
        <v>711</v>
      </c>
      <c r="F45" s="77"/>
      <c r="G45" s="74" t="s">
        <v>719</v>
      </c>
      <c r="H45" s="92"/>
      <c r="I45" s="77"/>
      <c r="J45" s="35" t="s">
        <v>720</v>
      </c>
      <c r="K45" s="35" t="s">
        <v>712</v>
      </c>
      <c r="L45" s="35" t="s">
        <v>721</v>
      </c>
      <c r="M45" s="31">
        <v>3</v>
      </c>
      <c r="N45" s="31">
        <v>3</v>
      </c>
      <c r="O45" s="31">
        <f t="shared" si="8"/>
        <v>9</v>
      </c>
      <c r="P45" s="31" t="str">
        <f t="shared" si="9"/>
        <v>ORTA RİSK</v>
      </c>
      <c r="Q45" s="32" t="s">
        <v>23</v>
      </c>
      <c r="R45" s="32" t="s">
        <v>723</v>
      </c>
      <c r="S45" s="31">
        <v>0.3</v>
      </c>
      <c r="T45" s="31">
        <v>9</v>
      </c>
      <c r="U45" s="33">
        <f t="shared" si="10"/>
        <v>2.6999999999999997</v>
      </c>
      <c r="V45" s="31" t="str">
        <f t="shared" si="11"/>
        <v>DÜŞÜK RİSK</v>
      </c>
      <c r="W45" s="32" t="s">
        <v>1073</v>
      </c>
      <c r="X45" s="32" t="s">
        <v>437</v>
      </c>
      <c r="Y45" s="32" t="s">
        <v>120</v>
      </c>
      <c r="Z45" s="29" t="s">
        <v>728</v>
      </c>
    </row>
    <row r="46" spans="1:26" ht="138" x14ac:dyDescent="0.25">
      <c r="A46" s="30">
        <v>41</v>
      </c>
      <c r="B46" s="74" t="s">
        <v>354</v>
      </c>
      <c r="C46" s="75"/>
      <c r="D46" s="76"/>
      <c r="E46" s="74" t="s">
        <v>355</v>
      </c>
      <c r="F46" s="77"/>
      <c r="G46" s="74" t="s">
        <v>369</v>
      </c>
      <c r="H46" s="92"/>
      <c r="I46" s="77"/>
      <c r="J46" s="35" t="s">
        <v>389</v>
      </c>
      <c r="K46" s="35" t="s">
        <v>935</v>
      </c>
      <c r="L46" s="35" t="s">
        <v>393</v>
      </c>
      <c r="M46" s="31">
        <v>1</v>
      </c>
      <c r="N46" s="31">
        <v>3</v>
      </c>
      <c r="O46" s="31">
        <f t="shared" si="8"/>
        <v>3</v>
      </c>
      <c r="P46" s="31" t="str">
        <f t="shared" si="9"/>
        <v>DÜŞÜK RİSK</v>
      </c>
      <c r="Q46" s="32" t="s">
        <v>23</v>
      </c>
      <c r="R46" s="32" t="s">
        <v>410</v>
      </c>
      <c r="S46" s="31">
        <v>0.3</v>
      </c>
      <c r="T46" s="31">
        <v>3</v>
      </c>
      <c r="U46" s="33">
        <f t="shared" si="10"/>
        <v>0.89999999999999991</v>
      </c>
      <c r="V46" s="71" t="str">
        <f t="shared" si="11"/>
        <v>ÖNEMSİZ RİSK</v>
      </c>
      <c r="W46" s="32" t="s">
        <v>1073</v>
      </c>
      <c r="X46" s="32" t="s">
        <v>437</v>
      </c>
      <c r="Y46" s="32" t="s">
        <v>120</v>
      </c>
      <c r="Z46" s="43" t="s">
        <v>729</v>
      </c>
    </row>
    <row r="47" spans="1:26" ht="69" x14ac:dyDescent="0.25">
      <c r="A47" s="30">
        <v>42</v>
      </c>
      <c r="B47" s="74" t="s">
        <v>70</v>
      </c>
      <c r="C47" s="75"/>
      <c r="D47" s="76"/>
      <c r="E47" s="74" t="s">
        <v>71</v>
      </c>
      <c r="F47" s="77"/>
      <c r="G47" s="74" t="s">
        <v>72</v>
      </c>
      <c r="H47" s="92"/>
      <c r="I47" s="77"/>
      <c r="J47" s="35" t="s">
        <v>73</v>
      </c>
      <c r="K47" s="35" t="s">
        <v>935</v>
      </c>
      <c r="L47" s="35" t="s">
        <v>74</v>
      </c>
      <c r="M47" s="31">
        <v>1</v>
      </c>
      <c r="N47" s="31">
        <v>4</v>
      </c>
      <c r="O47" s="31">
        <f t="shared" si="8"/>
        <v>4</v>
      </c>
      <c r="P47" s="31" t="str">
        <f t="shared" si="9"/>
        <v>DÜŞÜK RİSK</v>
      </c>
      <c r="Q47" s="32" t="s">
        <v>22</v>
      </c>
      <c r="R47" s="32" t="s">
        <v>113</v>
      </c>
      <c r="S47" s="31">
        <v>0.1</v>
      </c>
      <c r="T47" s="31">
        <v>4</v>
      </c>
      <c r="U47" s="33">
        <f t="shared" si="10"/>
        <v>0.4</v>
      </c>
      <c r="V47" s="71" t="str">
        <f t="shared" si="11"/>
        <v>ÖNEMSİZ RİSK</v>
      </c>
      <c r="W47" s="32" t="s">
        <v>123</v>
      </c>
      <c r="X47" s="32" t="s">
        <v>124</v>
      </c>
      <c r="Y47" s="32" t="s">
        <v>120</v>
      </c>
      <c r="Z47" s="32" t="s">
        <v>440</v>
      </c>
    </row>
    <row r="48" spans="1:26" ht="82.8" x14ac:dyDescent="0.25">
      <c r="A48" s="30">
        <v>43</v>
      </c>
      <c r="B48" s="74" t="s">
        <v>357</v>
      </c>
      <c r="C48" s="75"/>
      <c r="D48" s="76"/>
      <c r="E48" s="74" t="s">
        <v>358</v>
      </c>
      <c r="F48" s="77"/>
      <c r="G48" s="74" t="s">
        <v>370</v>
      </c>
      <c r="H48" s="92"/>
      <c r="I48" s="77"/>
      <c r="J48" s="35" t="s">
        <v>395</v>
      </c>
      <c r="K48" s="35" t="s">
        <v>935</v>
      </c>
      <c r="L48" s="35" t="s">
        <v>396</v>
      </c>
      <c r="M48" s="31">
        <v>4</v>
      </c>
      <c r="N48" s="31">
        <v>3</v>
      </c>
      <c r="O48" s="31">
        <f t="shared" si="8"/>
        <v>12</v>
      </c>
      <c r="P48" s="31" t="str">
        <f t="shared" si="9"/>
        <v>ORTA RİSK</v>
      </c>
      <c r="Q48" s="32" t="s">
        <v>23</v>
      </c>
      <c r="R48" s="32" t="s">
        <v>411</v>
      </c>
      <c r="S48" s="31">
        <v>0.3</v>
      </c>
      <c r="T48" s="31">
        <v>12</v>
      </c>
      <c r="U48" s="33">
        <f t="shared" si="10"/>
        <v>3.5999999999999996</v>
      </c>
      <c r="V48" s="31" t="str">
        <f t="shared" si="11"/>
        <v>DÜŞÜK RİSK</v>
      </c>
      <c r="W48" s="32" t="s">
        <v>125</v>
      </c>
      <c r="X48" s="32" t="s">
        <v>441</v>
      </c>
      <c r="Y48" s="32" t="s">
        <v>120</v>
      </c>
      <c r="Z48" s="32" t="s">
        <v>442</v>
      </c>
    </row>
    <row r="49" spans="1:26" ht="82.8" x14ac:dyDescent="0.25">
      <c r="A49" s="30">
        <v>44</v>
      </c>
      <c r="B49" s="74" t="s">
        <v>359</v>
      </c>
      <c r="C49" s="75"/>
      <c r="D49" s="76"/>
      <c r="E49" s="74" t="s">
        <v>358</v>
      </c>
      <c r="F49" s="77"/>
      <c r="G49" s="74" t="s">
        <v>371</v>
      </c>
      <c r="H49" s="92"/>
      <c r="I49" s="77"/>
      <c r="J49" s="35" t="s">
        <v>78</v>
      </c>
      <c r="K49" s="35" t="s">
        <v>298</v>
      </c>
      <c r="L49" s="35" t="s">
        <v>1035</v>
      </c>
      <c r="M49" s="31">
        <v>4</v>
      </c>
      <c r="N49" s="31">
        <v>3</v>
      </c>
      <c r="O49" s="31">
        <f t="shared" si="8"/>
        <v>12</v>
      </c>
      <c r="P49" s="31" t="str">
        <f t="shared" si="9"/>
        <v>ORTA RİSK</v>
      </c>
      <c r="Q49" s="32" t="s">
        <v>23</v>
      </c>
      <c r="R49" s="32" t="s">
        <v>412</v>
      </c>
      <c r="S49" s="31">
        <v>0.3</v>
      </c>
      <c r="T49" s="31">
        <v>12</v>
      </c>
      <c r="U49" s="33">
        <f t="shared" si="10"/>
        <v>3.5999999999999996</v>
      </c>
      <c r="V49" s="31" t="str">
        <f t="shared" si="11"/>
        <v>DÜŞÜK RİSK</v>
      </c>
      <c r="W49" s="32" t="s">
        <v>125</v>
      </c>
      <c r="X49" s="32" t="s">
        <v>443</v>
      </c>
      <c r="Y49" s="32" t="s">
        <v>120</v>
      </c>
      <c r="Z49" s="32" t="s">
        <v>444</v>
      </c>
    </row>
    <row r="50" spans="1:26" ht="96.6" x14ac:dyDescent="0.25">
      <c r="A50" s="30">
        <v>45</v>
      </c>
      <c r="B50" s="74" t="s">
        <v>75</v>
      </c>
      <c r="C50" s="75"/>
      <c r="D50" s="76"/>
      <c r="E50" s="74" t="s">
        <v>76</v>
      </c>
      <c r="F50" s="77"/>
      <c r="G50" s="74" t="s">
        <v>77</v>
      </c>
      <c r="H50" s="92"/>
      <c r="I50" s="77"/>
      <c r="J50" s="35" t="s">
        <v>78</v>
      </c>
      <c r="K50" s="35" t="s">
        <v>298</v>
      </c>
      <c r="L50" s="35" t="s">
        <v>80</v>
      </c>
      <c r="M50" s="31">
        <v>4</v>
      </c>
      <c r="N50" s="31">
        <v>3</v>
      </c>
      <c r="O50" s="31">
        <f t="shared" si="0"/>
        <v>12</v>
      </c>
      <c r="P50" s="31" t="str">
        <f t="shared" ref="P50:P53" si="12">IF(O50=0,"RİSK YOK",IF(AND(O50&gt;0,O50&lt;=1),"ÖNEMSİZ RİSK",IF(AND(O50&gt;1,O50&lt;=6),"DÜŞÜK RİSK",IF(AND(O50&gt;6,O50&lt;=12),"ORTA RİSK",IF(AND(O50&gt;12,O50&lt;25),"YÜKSEK RİSK",IF(O50=25,"ACİL MÜDAHALE",""))))))</f>
        <v>ORTA RİSK</v>
      </c>
      <c r="Q50" s="32" t="s">
        <v>23</v>
      </c>
      <c r="R50" s="32" t="s">
        <v>114</v>
      </c>
      <c r="S50" s="31">
        <v>0.3</v>
      </c>
      <c r="T50" s="31">
        <v>12</v>
      </c>
      <c r="U50" s="33">
        <f t="shared" si="2"/>
        <v>3.5999999999999996</v>
      </c>
      <c r="V50" s="31" t="str">
        <f t="shared" si="7"/>
        <v>DÜŞÜK RİSK</v>
      </c>
      <c r="W50" s="32" t="s">
        <v>125</v>
      </c>
      <c r="X50" s="32" t="s">
        <v>443</v>
      </c>
      <c r="Y50" s="32" t="s">
        <v>120</v>
      </c>
      <c r="Z50" s="32" t="s">
        <v>445</v>
      </c>
    </row>
    <row r="51" spans="1:26" ht="124.2" x14ac:dyDescent="0.25">
      <c r="A51" s="30">
        <v>46</v>
      </c>
      <c r="B51" s="74" t="s">
        <v>85</v>
      </c>
      <c r="C51" s="75"/>
      <c r="D51" s="76"/>
      <c r="E51" s="74" t="s">
        <v>82</v>
      </c>
      <c r="F51" s="77"/>
      <c r="G51" s="74" t="s">
        <v>86</v>
      </c>
      <c r="H51" s="92"/>
      <c r="I51" s="77"/>
      <c r="J51" s="35" t="s">
        <v>84</v>
      </c>
      <c r="K51" s="35" t="s">
        <v>936</v>
      </c>
      <c r="L51" s="35" t="s">
        <v>950</v>
      </c>
      <c r="M51" s="31">
        <v>1</v>
      </c>
      <c r="N51" s="31">
        <v>5</v>
      </c>
      <c r="O51" s="31">
        <f t="shared" si="0"/>
        <v>5</v>
      </c>
      <c r="P51" s="31" t="str">
        <f t="shared" si="12"/>
        <v>DÜŞÜK RİSK</v>
      </c>
      <c r="Q51" s="32" t="s">
        <v>22</v>
      </c>
      <c r="R51" s="32" t="s">
        <v>113</v>
      </c>
      <c r="S51" s="31">
        <v>0.1</v>
      </c>
      <c r="T51" s="31">
        <v>5</v>
      </c>
      <c r="U51" s="33">
        <f t="shared" si="2"/>
        <v>0.5</v>
      </c>
      <c r="V51" s="71" t="str">
        <f t="shared" si="7"/>
        <v>ÖNEMSİZ RİSK</v>
      </c>
      <c r="W51" s="32" t="s">
        <v>127</v>
      </c>
      <c r="X51" s="32" t="s">
        <v>967</v>
      </c>
      <c r="Y51" s="32" t="s">
        <v>128</v>
      </c>
      <c r="Z51" s="32" t="s">
        <v>447</v>
      </c>
    </row>
    <row r="52" spans="1:26" ht="69" x14ac:dyDescent="0.25">
      <c r="A52" s="30">
        <v>47</v>
      </c>
      <c r="B52" s="74" t="s">
        <v>81</v>
      </c>
      <c r="C52" s="75"/>
      <c r="D52" s="76"/>
      <c r="E52" s="74" t="s">
        <v>82</v>
      </c>
      <c r="F52" s="77"/>
      <c r="G52" s="74" t="s">
        <v>83</v>
      </c>
      <c r="H52" s="92"/>
      <c r="I52" s="77"/>
      <c r="J52" s="35" t="s">
        <v>84</v>
      </c>
      <c r="K52" s="35" t="s">
        <v>935</v>
      </c>
      <c r="L52" s="35" t="s">
        <v>965</v>
      </c>
      <c r="M52" s="31">
        <v>1</v>
      </c>
      <c r="N52" s="31">
        <v>5</v>
      </c>
      <c r="O52" s="31">
        <f t="shared" si="0"/>
        <v>5</v>
      </c>
      <c r="P52" s="31" t="str">
        <f t="shared" si="12"/>
        <v>DÜŞÜK RİSK</v>
      </c>
      <c r="Q52" s="32" t="s">
        <v>22</v>
      </c>
      <c r="R52" s="32" t="s">
        <v>115</v>
      </c>
      <c r="S52" s="31">
        <v>0.1</v>
      </c>
      <c r="T52" s="31">
        <v>5</v>
      </c>
      <c r="U52" s="33">
        <f t="shared" si="2"/>
        <v>0.5</v>
      </c>
      <c r="V52" s="71" t="str">
        <f t="shared" si="7"/>
        <v>ÖNEMSİZ RİSK</v>
      </c>
      <c r="W52" s="32" t="s">
        <v>127</v>
      </c>
      <c r="X52" s="32" t="s">
        <v>124</v>
      </c>
      <c r="Y52" s="32" t="s">
        <v>128</v>
      </c>
      <c r="Z52" s="32" t="s">
        <v>448</v>
      </c>
    </row>
    <row r="53" spans="1:26" ht="69" x14ac:dyDescent="0.25">
      <c r="A53" s="30">
        <v>48</v>
      </c>
      <c r="B53" s="74" t="s">
        <v>87</v>
      </c>
      <c r="C53" s="75"/>
      <c r="D53" s="76"/>
      <c r="E53" s="74" t="s">
        <v>88</v>
      </c>
      <c r="F53" s="77"/>
      <c r="G53" s="74" t="s">
        <v>89</v>
      </c>
      <c r="H53" s="92"/>
      <c r="I53" s="77"/>
      <c r="J53" s="35" t="s">
        <v>90</v>
      </c>
      <c r="K53" s="35" t="s">
        <v>935</v>
      </c>
      <c r="L53" s="35" t="s">
        <v>962</v>
      </c>
      <c r="M53" s="31">
        <v>1</v>
      </c>
      <c r="N53" s="31">
        <v>3</v>
      </c>
      <c r="O53" s="31">
        <f t="shared" si="0"/>
        <v>3</v>
      </c>
      <c r="P53" s="31" t="str">
        <f t="shared" si="12"/>
        <v>DÜŞÜK RİSK</v>
      </c>
      <c r="Q53" s="32" t="s">
        <v>22</v>
      </c>
      <c r="R53" s="32" t="s">
        <v>115</v>
      </c>
      <c r="S53" s="31">
        <v>0.1</v>
      </c>
      <c r="T53" s="31">
        <v>3</v>
      </c>
      <c r="U53" s="33">
        <f t="shared" si="2"/>
        <v>0.30000000000000004</v>
      </c>
      <c r="V53" s="71" t="str">
        <f t="shared" si="7"/>
        <v>ÖNEMSİZ RİSK</v>
      </c>
      <c r="W53" s="32" t="s">
        <v>1069</v>
      </c>
      <c r="X53" s="32" t="s">
        <v>124</v>
      </c>
      <c r="Y53" s="32" t="s">
        <v>131</v>
      </c>
      <c r="Z53" s="32" t="s">
        <v>433</v>
      </c>
    </row>
    <row r="54" spans="1:26" x14ac:dyDescent="0.25">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row>
    <row r="55" spans="1:26" ht="30.6" customHeight="1" x14ac:dyDescent="0.3">
      <c r="A55" s="185" t="s">
        <v>38</v>
      </c>
      <c r="B55" s="186"/>
      <c r="C55" s="186"/>
      <c r="D55" s="186"/>
      <c r="E55" s="186"/>
      <c r="F55" s="186"/>
      <c r="G55" s="187"/>
      <c r="H55" s="9"/>
      <c r="I55" s="81" t="s">
        <v>39</v>
      </c>
      <c r="J55" s="82"/>
      <c r="K55" s="82"/>
      <c r="L55" s="82"/>
      <c r="M55" s="82"/>
      <c r="N55" s="82"/>
      <c r="O55" s="83"/>
      <c r="Q55" s="126" t="s">
        <v>14</v>
      </c>
      <c r="R55" s="188"/>
      <c r="S55" s="189"/>
      <c r="V55" s="9"/>
      <c r="W55" s="81" t="s">
        <v>15</v>
      </c>
      <c r="X55" s="82"/>
      <c r="Y55" s="82"/>
      <c r="Z55" s="83"/>
    </row>
    <row r="56" spans="1:26" ht="97.05" customHeight="1" x14ac:dyDescent="0.3">
      <c r="A56" s="115" t="s">
        <v>16</v>
      </c>
      <c r="B56" s="179"/>
      <c r="C56" s="179"/>
      <c r="D56" s="179"/>
      <c r="E56" s="179"/>
      <c r="F56" s="179"/>
      <c r="G56" s="180"/>
      <c r="H56" s="8"/>
      <c r="I56" s="118" t="s">
        <v>19</v>
      </c>
      <c r="J56" s="119"/>
      <c r="K56" s="119"/>
      <c r="L56" s="119"/>
      <c r="M56" s="181"/>
      <c r="N56" s="181"/>
      <c r="O56" s="182"/>
      <c r="Q56" s="121" t="s">
        <v>20</v>
      </c>
      <c r="R56" s="183"/>
      <c r="S56" s="184"/>
      <c r="V56" s="8"/>
      <c r="W56" s="196" t="s">
        <v>16</v>
      </c>
      <c r="X56" s="197"/>
      <c r="Y56" s="197"/>
      <c r="Z56" s="198"/>
    </row>
    <row r="57" spans="1:26" x14ac:dyDescent="0.25">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1"/>
    </row>
    <row r="58" spans="1:26" ht="30" customHeight="1" x14ac:dyDescent="0.25">
      <c r="A58" s="162" t="s">
        <v>915</v>
      </c>
      <c r="B58" s="163"/>
      <c r="C58" s="163"/>
      <c r="D58" s="163"/>
      <c r="E58" s="163"/>
      <c r="F58" s="163"/>
      <c r="G58" s="163"/>
      <c r="H58" s="163"/>
      <c r="I58" s="163"/>
      <c r="J58" s="163"/>
      <c r="K58" s="163"/>
      <c r="L58" s="163"/>
      <c r="M58" s="163"/>
      <c r="N58" s="163"/>
      <c r="O58" s="163"/>
      <c r="P58" s="163"/>
      <c r="Q58" s="163"/>
      <c r="R58" s="163"/>
      <c r="S58" s="163"/>
      <c r="T58" s="163"/>
      <c r="U58" s="163"/>
      <c r="V58" s="163"/>
      <c r="W58" s="163"/>
      <c r="X58" s="163"/>
      <c r="Y58" s="163"/>
      <c r="Z58" s="164"/>
    </row>
    <row r="59" spans="1:26" ht="52.5" customHeight="1" x14ac:dyDescent="0.25">
      <c r="A59" s="176" t="s">
        <v>17</v>
      </c>
      <c r="B59" s="177"/>
      <c r="C59" s="178"/>
      <c r="D59" s="165"/>
      <c r="E59" s="166"/>
      <c r="F59" s="166"/>
      <c r="G59" s="166"/>
      <c r="H59" s="166"/>
      <c r="I59" s="166"/>
      <c r="J59" s="166"/>
      <c r="K59" s="166"/>
      <c r="L59" s="166"/>
      <c r="M59" s="166"/>
      <c r="N59" s="166"/>
      <c r="O59" s="166"/>
      <c r="P59" s="166"/>
      <c r="Q59" s="166"/>
      <c r="R59" s="166"/>
      <c r="S59" s="166"/>
      <c r="T59" s="166"/>
      <c r="U59" s="166"/>
      <c r="V59" s="166"/>
      <c r="W59" s="166"/>
      <c r="X59" s="166"/>
      <c r="Y59" s="166"/>
      <c r="Z59" s="167"/>
    </row>
    <row r="60" spans="1:26" ht="123" customHeight="1" x14ac:dyDescent="0.25">
      <c r="A60" s="107" t="s">
        <v>18</v>
      </c>
      <c r="B60" s="107"/>
      <c r="C60" s="107"/>
      <c r="D60" s="165"/>
      <c r="E60" s="166"/>
      <c r="F60" s="166"/>
      <c r="G60" s="166"/>
      <c r="H60" s="166"/>
      <c r="I60" s="166"/>
      <c r="J60" s="166"/>
      <c r="K60" s="166"/>
      <c r="L60" s="166"/>
      <c r="M60" s="166"/>
      <c r="N60" s="166"/>
      <c r="O60" s="166"/>
      <c r="P60" s="166"/>
      <c r="Q60" s="166"/>
      <c r="R60" s="166"/>
      <c r="S60" s="166"/>
      <c r="T60" s="166"/>
      <c r="U60" s="166"/>
      <c r="V60" s="166"/>
      <c r="W60" s="166"/>
      <c r="X60" s="166"/>
      <c r="Y60" s="166"/>
      <c r="Z60" s="167"/>
    </row>
  </sheetData>
  <autoFilter ref="A5:Y53">
    <filterColumn colId="1" showButton="0"/>
    <filterColumn colId="2" showButton="0"/>
    <filterColumn colId="4" showButton="0"/>
    <filterColumn colId="6" showButton="0"/>
    <filterColumn colId="7" showButton="0"/>
  </autoFilter>
  <mergeCells count="189">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G32:I32"/>
    <mergeCell ref="B33:D33"/>
    <mergeCell ref="E33:F33"/>
    <mergeCell ref="G33:I33"/>
    <mergeCell ref="E16:F20"/>
    <mergeCell ref="B21:D21"/>
    <mergeCell ref="E21:F21"/>
    <mergeCell ref="B22:D22"/>
    <mergeCell ref="E22:F22"/>
    <mergeCell ref="B23:D23"/>
    <mergeCell ref="E23:F23"/>
    <mergeCell ref="B24:D24"/>
    <mergeCell ref="E24:F24"/>
    <mergeCell ref="B25:D25"/>
    <mergeCell ref="E25:F25"/>
    <mergeCell ref="B26:D26"/>
    <mergeCell ref="E26:F26"/>
    <mergeCell ref="G11:I11"/>
    <mergeCell ref="Y4:Y5"/>
    <mergeCell ref="Z4:Z5"/>
    <mergeCell ref="G6:I6"/>
    <mergeCell ref="G7:I7"/>
    <mergeCell ref="J6:J10"/>
    <mergeCell ref="K6:K10"/>
    <mergeCell ref="L4:L5"/>
    <mergeCell ref="M4:P4"/>
    <mergeCell ref="Q4:R4"/>
    <mergeCell ref="S4:V4"/>
    <mergeCell ref="W4:W5"/>
    <mergeCell ref="X4:X5"/>
    <mergeCell ref="L6:L10"/>
    <mergeCell ref="G8:I8"/>
    <mergeCell ref="G9:I9"/>
    <mergeCell ref="G10:I10"/>
    <mergeCell ref="R6:R10"/>
    <mergeCell ref="A60:C60"/>
    <mergeCell ref="B6:D10"/>
    <mergeCell ref="E6:F10"/>
    <mergeCell ref="B11:D15"/>
    <mergeCell ref="E11:F15"/>
    <mergeCell ref="B16:D20"/>
    <mergeCell ref="A56:G56"/>
    <mergeCell ref="I56:O56"/>
    <mergeCell ref="Q56:S56"/>
    <mergeCell ref="A54:Y54"/>
    <mergeCell ref="A55:G55"/>
    <mergeCell ref="I55:O55"/>
    <mergeCell ref="Q55:S55"/>
    <mergeCell ref="B52:D52"/>
    <mergeCell ref="E52:F52"/>
    <mergeCell ref="G52:I52"/>
    <mergeCell ref="B53:D53"/>
    <mergeCell ref="E53:F53"/>
    <mergeCell ref="G36:I36"/>
    <mergeCell ref="B34:D34"/>
    <mergeCell ref="E34:F34"/>
    <mergeCell ref="A59:C59"/>
    <mergeCell ref="G53:I53"/>
    <mergeCell ref="B51:D51"/>
    <mergeCell ref="G51:I51"/>
    <mergeCell ref="W55:Z55"/>
    <mergeCell ref="W56:Z56"/>
    <mergeCell ref="A57:Z57"/>
    <mergeCell ref="A58:Z58"/>
    <mergeCell ref="D59:Z59"/>
    <mergeCell ref="B50:D50"/>
    <mergeCell ref="E50:F50"/>
    <mergeCell ref="G50:I50"/>
    <mergeCell ref="B41:D41"/>
    <mergeCell ref="E41:F41"/>
    <mergeCell ref="E51:F51"/>
    <mergeCell ref="B30:D31"/>
    <mergeCell ref="E30:F31"/>
    <mergeCell ref="B32:D32"/>
    <mergeCell ref="E32:F32"/>
    <mergeCell ref="B47:D47"/>
    <mergeCell ref="E47:F47"/>
    <mergeCell ref="B48:D48"/>
    <mergeCell ref="E48:F48"/>
    <mergeCell ref="B49:D49"/>
    <mergeCell ref="E49:F49"/>
    <mergeCell ref="B44:D44"/>
    <mergeCell ref="E44:F44"/>
    <mergeCell ref="B45:D45"/>
    <mergeCell ref="E45:F45"/>
    <mergeCell ref="B46:D46"/>
    <mergeCell ref="E35:F35"/>
    <mergeCell ref="B39:D39"/>
    <mergeCell ref="E39:F39"/>
    <mergeCell ref="B37:D37"/>
    <mergeCell ref="E37:F37"/>
    <mergeCell ref="E36:F36"/>
    <mergeCell ref="E28:F28"/>
    <mergeCell ref="B29:D29"/>
    <mergeCell ref="E29:F29"/>
    <mergeCell ref="J11:J15"/>
    <mergeCell ref="K11:K15"/>
    <mergeCell ref="L11:L15"/>
    <mergeCell ref="G12:I12"/>
    <mergeCell ref="G13:I13"/>
    <mergeCell ref="G14:I14"/>
    <mergeCell ref="G15:I15"/>
    <mergeCell ref="G16:I16"/>
    <mergeCell ref="J16:J20"/>
    <mergeCell ref="K16:K20"/>
    <mergeCell ref="L16:L20"/>
    <mergeCell ref="G17:I17"/>
    <mergeCell ref="G18:I18"/>
    <mergeCell ref="G19:I19"/>
    <mergeCell ref="G20:I20"/>
    <mergeCell ref="G21:I21"/>
    <mergeCell ref="G22:I22"/>
    <mergeCell ref="G23:I23"/>
    <mergeCell ref="G24:I24"/>
    <mergeCell ref="G25:I25"/>
    <mergeCell ref="G26:I26"/>
    <mergeCell ref="G44:I44"/>
    <mergeCell ref="E46:F46"/>
    <mergeCell ref="B42:D42"/>
    <mergeCell ref="E42:F42"/>
    <mergeCell ref="B43:D43"/>
    <mergeCell ref="E43:F43"/>
    <mergeCell ref="G27:I27"/>
    <mergeCell ref="G28:I28"/>
    <mergeCell ref="G29:I29"/>
    <mergeCell ref="G30:I30"/>
    <mergeCell ref="G35:I35"/>
    <mergeCell ref="B36:D36"/>
    <mergeCell ref="G34:I34"/>
    <mergeCell ref="B38:D38"/>
    <mergeCell ref="E38:F38"/>
    <mergeCell ref="B40:D40"/>
    <mergeCell ref="E40:F40"/>
    <mergeCell ref="B35:D35"/>
    <mergeCell ref="G45:I45"/>
    <mergeCell ref="G46:I46"/>
    <mergeCell ref="B27:D27"/>
    <mergeCell ref="E27:F27"/>
    <mergeCell ref="B28:D28"/>
    <mergeCell ref="L30:L31"/>
    <mergeCell ref="G31:I31"/>
    <mergeCell ref="G38:I38"/>
    <mergeCell ref="G39:I39"/>
    <mergeCell ref="G40:I40"/>
    <mergeCell ref="G37:I37"/>
    <mergeCell ref="G43:I43"/>
    <mergeCell ref="J30:J31"/>
    <mergeCell ref="K30:K31"/>
    <mergeCell ref="D60:Z60"/>
    <mergeCell ref="X16:X20"/>
    <mergeCell ref="Y16:Y20"/>
    <mergeCell ref="Z16:Z20"/>
    <mergeCell ref="W30:W31"/>
    <mergeCell ref="X30:X31"/>
    <mergeCell ref="Z30:Z31"/>
    <mergeCell ref="X6:X10"/>
    <mergeCell ref="Y6:Y10"/>
    <mergeCell ref="Z6:Z10"/>
    <mergeCell ref="W11:W15"/>
    <mergeCell ref="X11:X15"/>
    <mergeCell ref="Y11:Y15"/>
    <mergeCell ref="Z11:Z15"/>
    <mergeCell ref="R11:R15"/>
    <mergeCell ref="R16:R20"/>
    <mergeCell ref="R30:R31"/>
    <mergeCell ref="W6:W10"/>
    <mergeCell ref="W16:W20"/>
    <mergeCell ref="G47:I47"/>
    <mergeCell ref="G48:I48"/>
    <mergeCell ref="G49:I49"/>
    <mergeCell ref="G41:I41"/>
    <mergeCell ref="G42:I42"/>
  </mergeCells>
  <conditionalFormatting sqref="P22:P53 V22:V53">
    <cfRule type="cellIs" dxfId="69" priority="16" operator="equal">
      <formula>"DÜŞÜK"</formula>
    </cfRule>
    <cfRule type="cellIs" dxfId="68" priority="17" operator="equal">
      <formula>"DÜŞÜK"</formula>
    </cfRule>
    <cfRule type="cellIs" dxfId="67" priority="18" operator="equal">
      <formula>"YÜKSEK"</formula>
    </cfRule>
    <cfRule type="cellIs" dxfId="66" priority="19" operator="equal">
      <formula>"ORTA"</formula>
    </cfRule>
    <cfRule type="containsText" dxfId="65" priority="20" operator="containsText" text="DÜŞÜK">
      <formula>NOT(ISERROR(SEARCH("DÜŞÜK",P22)))</formula>
    </cfRule>
  </conditionalFormatting>
  <conditionalFormatting sqref="P22:P53 V22:V53">
    <cfRule type="cellIs" dxfId="64" priority="11" stopIfTrue="1" operator="equal">
      <formula>"ACİL MÜDAHALE"</formula>
    </cfRule>
    <cfRule type="cellIs" dxfId="63" priority="12" stopIfTrue="1" operator="equal">
      <formula>"YÜKSEK RİSK"</formula>
    </cfRule>
    <cfRule type="cellIs" dxfId="62" priority="13" stopIfTrue="1" operator="equal">
      <formula>"ORTA RİSK"</formula>
    </cfRule>
    <cfRule type="cellIs" dxfId="61" priority="14" stopIfTrue="1" operator="equal">
      <formula>"DÜŞÜK RİSK"</formula>
    </cfRule>
    <cfRule type="cellIs" dxfId="60" priority="15" operator="equal">
      <formula>"ÖNEMSİZ RİSK"</formula>
    </cfRule>
  </conditionalFormatting>
  <conditionalFormatting sqref="P6:P21 V6:V21">
    <cfRule type="cellIs" dxfId="59" priority="6" operator="equal">
      <formula>"DÜŞÜK"</formula>
    </cfRule>
    <cfRule type="cellIs" dxfId="58" priority="7" operator="equal">
      <formula>"DÜŞÜK"</formula>
    </cfRule>
    <cfRule type="cellIs" dxfId="57" priority="8" operator="equal">
      <formula>"YÜKSEK"</formula>
    </cfRule>
    <cfRule type="cellIs" dxfId="56" priority="9" operator="equal">
      <formula>"ORTA"</formula>
    </cfRule>
    <cfRule type="containsText" dxfId="55" priority="10" operator="containsText" text="DÜŞÜK">
      <formula>NOT(ISERROR(SEARCH("DÜŞÜK",P6)))</formula>
    </cfRule>
  </conditionalFormatting>
  <conditionalFormatting sqref="P6:P21 V6:V21">
    <cfRule type="cellIs" dxfId="54" priority="1" stopIfTrue="1" operator="equal">
      <formula>"ACİL MÜDAHALE"</formula>
    </cfRule>
    <cfRule type="cellIs" dxfId="53" priority="2" stopIfTrue="1" operator="equal">
      <formula>"YÜKSEK RİSK"</formula>
    </cfRule>
    <cfRule type="cellIs" dxfId="52" priority="3" stopIfTrue="1" operator="equal">
      <formula>"ORTA RİSK"</formula>
    </cfRule>
    <cfRule type="cellIs" dxfId="51" priority="4" stopIfTrue="1" operator="equal">
      <formula>"DÜŞÜK RİSK"</formula>
    </cfRule>
    <cfRule type="cellIs" dxfId="50" priority="5" operator="equal">
      <formula>"ÖNEMSİZ RİSK"</formula>
    </cfRule>
  </conditionalFormatting>
  <dataValidations count="5">
    <dataValidation type="list" allowBlank="1" showInputMessage="1" showErrorMessage="1" sqref="M28:N28 M31:N53">
      <formula1>$AT$2:$AT$6</formula1>
    </dataValidation>
    <dataValidation type="list" allowBlank="1" showInputMessage="1" showErrorMessage="1" sqref="M6:N27 M29:N30">
      <formula1>$AQ$2:$AQ$6</formula1>
    </dataValidation>
    <dataValidation type="list" allowBlank="1" showInputMessage="1" showErrorMessage="1" sqref="S6:S27">
      <formula1>$AP$2:$AP$6</formula1>
    </dataValidation>
    <dataValidation type="list" allowBlank="1" showInputMessage="1" showErrorMessage="1" sqref="S28:S53">
      <formula1>$AS$2:$AS$6</formula1>
    </dataValidation>
    <dataValidation type="list" allowBlank="1" showInputMessage="1" showErrorMessage="1" sqref="Q6:Q53">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rowBreaks count="1" manualBreakCount="1">
    <brk id="54"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69"/>
  <sheetViews>
    <sheetView view="pageBreakPreview" zoomScale="56" zoomScaleNormal="55" zoomScaleSheetLayoutView="56" workbookViewId="0">
      <pane ySplit="5" topLeftCell="A57"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5.33203125" style="5" customWidth="1"/>
    <col min="10" max="11" width="16.88671875" style="5" customWidth="1"/>
    <col min="12" max="12" width="22.44140625" style="5" customWidth="1"/>
    <col min="13" max="15" width="7.6640625" style="5" customWidth="1"/>
    <col min="16" max="16" width="11.6640625" style="5" customWidth="1"/>
    <col min="17" max="17" width="13.88671875" style="5" customWidth="1"/>
    <col min="18" max="18" width="42.44140625" style="5" customWidth="1"/>
    <col min="19" max="19" width="9.33203125" style="5" customWidth="1"/>
    <col min="20" max="20" width="9.6640625" style="5" customWidth="1"/>
    <col min="21" max="21" width="12" style="5" customWidth="1"/>
    <col min="22" max="22" width="11.6640625" style="5" customWidth="1"/>
    <col min="23" max="23" width="37.109375" style="5" customWidth="1"/>
    <col min="24" max="24" width="18.6640625" style="5" customWidth="1"/>
    <col min="25" max="25" width="9.5546875" style="5" customWidth="1"/>
    <col min="26" max="26" width="24" style="1" customWidth="1"/>
    <col min="27" max="16384" width="9.109375" style="1"/>
  </cols>
  <sheetData>
    <row r="1" spans="1:48" ht="70.05" customHeight="1" x14ac:dyDescent="0.25">
      <c r="A1" s="190" t="s">
        <v>36</v>
      </c>
      <c r="B1" s="190"/>
      <c r="C1" s="190"/>
      <c r="D1" s="190"/>
      <c r="E1" s="190"/>
      <c r="F1" s="190"/>
      <c r="G1" s="190"/>
      <c r="H1" s="190"/>
      <c r="I1" s="190"/>
      <c r="J1" s="190"/>
      <c r="K1" s="190"/>
      <c r="L1" s="190"/>
      <c r="M1" s="190"/>
      <c r="N1" s="190"/>
      <c r="O1" s="190"/>
      <c r="P1" s="190"/>
      <c r="Q1" s="190"/>
      <c r="R1" s="190"/>
      <c r="S1" s="190"/>
      <c r="T1" s="190"/>
      <c r="U1" s="190"/>
      <c r="V1" s="190"/>
      <c r="W1" s="190"/>
      <c r="X1" s="190"/>
      <c r="Y1" s="190"/>
      <c r="Z1" s="190"/>
    </row>
    <row r="2" spans="1:48" s="41" customFormat="1" ht="75" customHeight="1" x14ac:dyDescent="0.25">
      <c r="A2" s="151" t="s">
        <v>11</v>
      </c>
      <c r="B2" s="151"/>
      <c r="C2" s="151"/>
      <c r="D2" s="152"/>
      <c r="E2" s="136" t="s">
        <v>948</v>
      </c>
      <c r="F2" s="137"/>
      <c r="G2" s="137"/>
      <c r="H2" s="137"/>
      <c r="I2" s="137"/>
      <c r="J2" s="137"/>
      <c r="K2" s="137"/>
      <c r="L2" s="138"/>
      <c r="M2" s="191" t="s">
        <v>9</v>
      </c>
      <c r="N2" s="192"/>
      <c r="O2" s="192"/>
      <c r="P2" s="152"/>
      <c r="Q2" s="193">
        <v>45047</v>
      </c>
      <c r="R2" s="150"/>
      <c r="S2" s="151" t="s">
        <v>10</v>
      </c>
      <c r="T2" s="194"/>
      <c r="U2" s="194"/>
      <c r="V2" s="195"/>
      <c r="W2" s="111">
        <v>45778</v>
      </c>
      <c r="X2" s="111"/>
      <c r="Y2" s="111"/>
      <c r="Z2" s="111"/>
      <c r="AS2" s="42">
        <v>0</v>
      </c>
      <c r="AT2" s="42">
        <v>1</v>
      </c>
      <c r="AV2" s="40" t="s">
        <v>21</v>
      </c>
    </row>
    <row r="3" spans="1:48" s="41" customFormat="1" ht="75" customHeight="1" x14ac:dyDescent="0.25">
      <c r="A3" s="108" t="s">
        <v>31</v>
      </c>
      <c r="B3" s="108"/>
      <c r="C3" s="108"/>
      <c r="D3" s="160"/>
      <c r="E3" s="161" t="s">
        <v>927</v>
      </c>
      <c r="F3" s="161"/>
      <c r="G3" s="161"/>
      <c r="H3" s="161"/>
      <c r="I3" s="114"/>
      <c r="J3" s="114"/>
      <c r="K3" s="114"/>
      <c r="L3" s="114"/>
      <c r="M3" s="114"/>
      <c r="N3" s="114"/>
      <c r="O3" s="114"/>
      <c r="P3" s="114"/>
      <c r="Q3" s="114"/>
      <c r="R3" s="114"/>
      <c r="S3" s="108" t="s">
        <v>921</v>
      </c>
      <c r="T3" s="109"/>
      <c r="U3" s="109"/>
      <c r="V3" s="110"/>
      <c r="W3" s="112" t="s">
        <v>13</v>
      </c>
      <c r="X3" s="112"/>
      <c r="Y3" s="112"/>
      <c r="Z3" s="112"/>
      <c r="AS3" s="42">
        <v>0.1</v>
      </c>
      <c r="AT3" s="42">
        <v>2</v>
      </c>
      <c r="AV3" s="40" t="s">
        <v>22</v>
      </c>
    </row>
    <row r="4" spans="1:48" s="41" customFormat="1" ht="75" customHeight="1"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2">
        <v>0.3</v>
      </c>
      <c r="AT4" s="42">
        <v>3</v>
      </c>
      <c r="AV4" s="40" t="s">
        <v>23</v>
      </c>
    </row>
    <row r="5" spans="1:48" s="41" customFormat="1" ht="75" customHeight="1"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2">
        <v>0.5</v>
      </c>
      <c r="AT5" s="42">
        <v>4</v>
      </c>
      <c r="AV5" s="4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24" si="0">M6*N6</f>
        <v>12</v>
      </c>
      <c r="P6" s="31" t="str">
        <f t="shared" ref="P6:P18"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18"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si="0"/>
        <v>8</v>
      </c>
      <c r="P8" s="31" t="str">
        <f t="shared" si="1"/>
        <v>ORTA RİSK</v>
      </c>
      <c r="Q8" s="32" t="s">
        <v>23</v>
      </c>
      <c r="R8" s="93"/>
      <c r="S8" s="31">
        <v>0.3</v>
      </c>
      <c r="T8" s="31">
        <v>8</v>
      </c>
      <c r="U8" s="33">
        <f t="shared" si="2"/>
        <v>2.4</v>
      </c>
      <c r="V8" s="31" t="str">
        <f t="shared" ref="V8:V18" si="3">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0"/>
        <v>4</v>
      </c>
      <c r="P9" s="31" t="str">
        <f t="shared" si="1"/>
        <v>DÜŞÜK RİSK</v>
      </c>
      <c r="Q9" s="32" t="s">
        <v>23</v>
      </c>
      <c r="R9" s="93"/>
      <c r="S9" s="31">
        <v>0.3</v>
      </c>
      <c r="T9" s="31">
        <v>4</v>
      </c>
      <c r="U9" s="33">
        <f t="shared" si="2"/>
        <v>1.2</v>
      </c>
      <c r="V9" s="31" t="str">
        <f t="shared" si="3"/>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0"/>
        <v>12</v>
      </c>
      <c r="P10" s="31" t="str">
        <f t="shared" si="1"/>
        <v>ORTA RİSK</v>
      </c>
      <c r="Q10" s="32" t="s">
        <v>23</v>
      </c>
      <c r="R10" s="94"/>
      <c r="S10" s="31">
        <v>0.3</v>
      </c>
      <c r="T10" s="31">
        <v>12</v>
      </c>
      <c r="U10" s="33">
        <f t="shared" si="2"/>
        <v>3.5999999999999996</v>
      </c>
      <c r="V10" s="31" t="str">
        <f t="shared" si="3"/>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0"/>
        <v>15</v>
      </c>
      <c r="P11" s="31" t="str">
        <f t="shared" si="1"/>
        <v>YÜKSEK RİSK</v>
      </c>
      <c r="Q11" s="32" t="s">
        <v>23</v>
      </c>
      <c r="R11" s="89" t="s">
        <v>148</v>
      </c>
      <c r="S11" s="31">
        <v>0.3</v>
      </c>
      <c r="T11" s="31">
        <v>15</v>
      </c>
      <c r="U11" s="33">
        <f t="shared" si="2"/>
        <v>4.5</v>
      </c>
      <c r="V11" s="31" t="str">
        <f t="shared" si="3"/>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0"/>
        <v>15</v>
      </c>
      <c r="P12" s="31" t="str">
        <f t="shared" si="1"/>
        <v>YÜKSEK RİSK</v>
      </c>
      <c r="Q12" s="32" t="s">
        <v>23</v>
      </c>
      <c r="R12" s="93"/>
      <c r="S12" s="31">
        <v>0.3</v>
      </c>
      <c r="T12" s="31">
        <v>15</v>
      </c>
      <c r="U12" s="33">
        <f t="shared" si="2"/>
        <v>4.5</v>
      </c>
      <c r="V12" s="31" t="str">
        <f t="shared" si="3"/>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0"/>
        <v>5</v>
      </c>
      <c r="P13" s="31" t="str">
        <f t="shared" si="1"/>
        <v>DÜŞÜK RİSK</v>
      </c>
      <c r="Q13" s="32" t="s">
        <v>23</v>
      </c>
      <c r="R13" s="93"/>
      <c r="S13" s="31">
        <v>0.3</v>
      </c>
      <c r="T13" s="31">
        <v>5</v>
      </c>
      <c r="U13" s="33">
        <f t="shared" si="2"/>
        <v>1.5</v>
      </c>
      <c r="V13" s="31" t="str">
        <f t="shared" si="3"/>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0"/>
        <v>20</v>
      </c>
      <c r="P14" s="31" t="str">
        <f t="shared" si="1"/>
        <v>YÜKSEK RİSK</v>
      </c>
      <c r="Q14" s="32" t="s">
        <v>23</v>
      </c>
      <c r="R14" s="93"/>
      <c r="S14" s="31">
        <v>0.3</v>
      </c>
      <c r="T14" s="31">
        <v>20</v>
      </c>
      <c r="U14" s="33">
        <f t="shared" si="2"/>
        <v>6</v>
      </c>
      <c r="V14" s="31" t="str">
        <f t="shared" si="3"/>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0"/>
        <v>15</v>
      </c>
      <c r="P15" s="31" t="str">
        <f t="shared" si="1"/>
        <v>YÜKSEK RİSK</v>
      </c>
      <c r="Q15" s="32" t="s">
        <v>23</v>
      </c>
      <c r="R15" s="94"/>
      <c r="S15" s="31">
        <v>0.3</v>
      </c>
      <c r="T15" s="31">
        <v>15</v>
      </c>
      <c r="U15" s="33">
        <f t="shared" si="2"/>
        <v>4.5</v>
      </c>
      <c r="V15" s="31" t="str">
        <f t="shared" si="3"/>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0"/>
        <v>6</v>
      </c>
      <c r="P16" s="31" t="str">
        <f t="shared" si="1"/>
        <v>DÜŞÜK RİSK</v>
      </c>
      <c r="Q16" s="32" t="s">
        <v>23</v>
      </c>
      <c r="R16" s="89" t="s">
        <v>148</v>
      </c>
      <c r="S16" s="31">
        <v>0.3</v>
      </c>
      <c r="T16" s="31">
        <v>6</v>
      </c>
      <c r="U16" s="33">
        <f t="shared" si="2"/>
        <v>1.7999999999999998</v>
      </c>
      <c r="V16" s="31" t="str">
        <f t="shared" si="3"/>
        <v>DÜŞÜK RİSK</v>
      </c>
      <c r="W16" s="89" t="s">
        <v>1067</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0"/>
        <v>6</v>
      </c>
      <c r="P17" s="31" t="str">
        <f t="shared" si="1"/>
        <v>DÜŞÜK RİSK</v>
      </c>
      <c r="Q17" s="32" t="s">
        <v>23</v>
      </c>
      <c r="R17" s="93"/>
      <c r="S17" s="31">
        <v>0.3</v>
      </c>
      <c r="T17" s="31">
        <v>6</v>
      </c>
      <c r="U17" s="33">
        <f t="shared" si="2"/>
        <v>1.7999999999999998</v>
      </c>
      <c r="V17" s="31" t="str">
        <f t="shared" si="3"/>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0"/>
        <v>2</v>
      </c>
      <c r="P18" s="31" t="str">
        <f t="shared" si="1"/>
        <v>DÜŞÜK RİSK</v>
      </c>
      <c r="Q18" s="32" t="s">
        <v>23</v>
      </c>
      <c r="R18" s="93"/>
      <c r="S18" s="31">
        <v>0.3</v>
      </c>
      <c r="T18" s="31">
        <v>2</v>
      </c>
      <c r="U18" s="33">
        <f t="shared" si="2"/>
        <v>0.6</v>
      </c>
      <c r="V18" s="31" t="str">
        <f t="shared" si="3"/>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0"/>
        <v>8</v>
      </c>
      <c r="P19" s="31" t="str">
        <f t="shared" ref="P19:P62" si="4">IF(O19=0,"RİSK YOK",IF(AND(O19&gt;0,O19&lt;=1),"ÖNEMSİZ RİSK",IF(AND(O19&gt;1,O19&lt;=6),"DÜŞÜK RİSK",IF(AND(O19&gt;6,O19&lt;=12),"ORTA RİSK",IF(AND(O19&gt;12,O19&lt;25),"YÜKSEK RİSK",IF(O19=25,"ACİL MÜDAHALE",""))))))</f>
        <v>ORTA RİSK</v>
      </c>
      <c r="Q19" s="32" t="s">
        <v>23</v>
      </c>
      <c r="R19" s="93"/>
      <c r="S19" s="31">
        <v>0.3</v>
      </c>
      <c r="T19" s="31">
        <v>8</v>
      </c>
      <c r="U19" s="33">
        <f t="shared" ref="U19:U62" si="5">S19*T19</f>
        <v>2.4</v>
      </c>
      <c r="V19" s="31" t="str">
        <f t="shared" ref="V19:V62" si="6">IF(U19=0,"RİSK YOK",IF(AND(U19&gt;0,U19&lt;=1),"ÖNEMSİZ RİSK",IF(AND(U19&gt;1,U19&lt;=6),"DÜŞÜK RİSK",IF(AND(U19&gt;6,U19&lt;=12),"ORTA RİSK",IF(AND(U19&gt;12,U19&lt;25),"YÜKSEK RİSK",IF(U19=25,"ACİL MÜDAHALE",""))))))</f>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0"/>
        <v>2</v>
      </c>
      <c r="P20" s="31" t="str">
        <f t="shared" si="4"/>
        <v>DÜŞÜK RİSK</v>
      </c>
      <c r="Q20" s="32" t="s">
        <v>23</v>
      </c>
      <c r="R20" s="94"/>
      <c r="S20" s="31">
        <v>0.3</v>
      </c>
      <c r="T20" s="31">
        <v>2</v>
      </c>
      <c r="U20" s="33">
        <f t="shared" si="5"/>
        <v>0.6</v>
      </c>
      <c r="V20" s="31" t="str">
        <f t="shared" si="6"/>
        <v>ÖNEMSİZ RİSK</v>
      </c>
      <c r="W20" s="94"/>
      <c r="X20" s="94"/>
      <c r="Y20" s="94"/>
      <c r="Z20" s="91"/>
    </row>
    <row r="21" spans="1:26" ht="165" customHeight="1"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0"/>
        <v>6</v>
      </c>
      <c r="P21" s="31" t="str">
        <f t="shared" si="4"/>
        <v>DÜŞÜK RİSK</v>
      </c>
      <c r="Q21" s="32" t="s">
        <v>23</v>
      </c>
      <c r="R21" s="32" t="s">
        <v>272</v>
      </c>
      <c r="S21" s="31">
        <v>0.3</v>
      </c>
      <c r="T21" s="31">
        <v>6</v>
      </c>
      <c r="U21" s="33">
        <f t="shared" si="5"/>
        <v>1.7999999999999998</v>
      </c>
      <c r="V21" s="31" t="str">
        <f t="shared" si="6"/>
        <v>DÜŞÜK RİSK</v>
      </c>
      <c r="W21" s="32" t="s">
        <v>119</v>
      </c>
      <c r="X21" s="32" t="s">
        <v>929</v>
      </c>
      <c r="Y21" s="32" t="s">
        <v>120</v>
      </c>
      <c r="Z21" s="43" t="s">
        <v>415</v>
      </c>
    </row>
    <row r="22" spans="1:26" ht="155.4" customHeight="1" x14ac:dyDescent="0.25">
      <c r="A22" s="30">
        <v>17</v>
      </c>
      <c r="B22" s="74" t="s">
        <v>150</v>
      </c>
      <c r="C22" s="92"/>
      <c r="D22" s="77"/>
      <c r="E22" s="74" t="s">
        <v>156</v>
      </c>
      <c r="F22" s="77"/>
      <c r="G22" s="78" t="s">
        <v>152</v>
      </c>
      <c r="H22" s="174"/>
      <c r="I22" s="175"/>
      <c r="J22" s="34" t="s">
        <v>158</v>
      </c>
      <c r="K22" s="35" t="s">
        <v>373</v>
      </c>
      <c r="L22" s="35" t="s">
        <v>159</v>
      </c>
      <c r="M22" s="31">
        <v>3</v>
      </c>
      <c r="N22" s="31">
        <v>2</v>
      </c>
      <c r="O22" s="31">
        <f t="shared" si="0"/>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99.2" customHeight="1" x14ac:dyDescent="0.25">
      <c r="A23" s="30">
        <v>18</v>
      </c>
      <c r="B23" s="74" t="s">
        <v>40</v>
      </c>
      <c r="C23" s="92"/>
      <c r="D23" s="77"/>
      <c r="E23" s="74" t="s">
        <v>41</v>
      </c>
      <c r="F23" s="77"/>
      <c r="G23" s="78" t="s">
        <v>42</v>
      </c>
      <c r="H23" s="174"/>
      <c r="I23" s="175"/>
      <c r="J23" s="34" t="s">
        <v>43</v>
      </c>
      <c r="K23" s="35" t="s">
        <v>160</v>
      </c>
      <c r="L23" s="35" t="s">
        <v>45</v>
      </c>
      <c r="M23" s="31">
        <v>3</v>
      </c>
      <c r="N23" s="31">
        <v>2</v>
      </c>
      <c r="O23" s="31">
        <f t="shared" si="0"/>
        <v>6</v>
      </c>
      <c r="P23" s="31" t="str">
        <f t="shared" si="4"/>
        <v>DÜŞÜK RİSK</v>
      </c>
      <c r="Q23" s="32" t="s">
        <v>23</v>
      </c>
      <c r="R23" s="32" t="s">
        <v>273</v>
      </c>
      <c r="S23" s="31">
        <v>0.3</v>
      </c>
      <c r="T23" s="31">
        <v>6</v>
      </c>
      <c r="U23" s="33">
        <f t="shared" si="5"/>
        <v>1.7999999999999998</v>
      </c>
      <c r="V23" s="31" t="str">
        <f t="shared" si="6"/>
        <v>DÜŞÜK RİSK</v>
      </c>
      <c r="W23" s="32" t="s">
        <v>119</v>
      </c>
      <c r="X23" s="32" t="s">
        <v>929</v>
      </c>
      <c r="Y23" s="32" t="s">
        <v>120</v>
      </c>
      <c r="Z23" s="32" t="s">
        <v>417</v>
      </c>
    </row>
    <row r="24" spans="1:26" ht="154.19999999999999" customHeight="1" x14ac:dyDescent="0.25">
      <c r="A24" s="30">
        <v>19</v>
      </c>
      <c r="B24" s="74" t="s">
        <v>40</v>
      </c>
      <c r="C24" s="92"/>
      <c r="D24" s="77"/>
      <c r="E24" s="74" t="s">
        <v>161</v>
      </c>
      <c r="F24" s="77"/>
      <c r="G24" s="78" t="s">
        <v>47</v>
      </c>
      <c r="H24" s="174"/>
      <c r="I24" s="175"/>
      <c r="J24" s="34" t="s">
        <v>48</v>
      </c>
      <c r="K24" s="35" t="s">
        <v>160</v>
      </c>
      <c r="L24" s="35" t="s">
        <v>45</v>
      </c>
      <c r="M24" s="31">
        <v>3</v>
      </c>
      <c r="N24" s="31">
        <v>2</v>
      </c>
      <c r="O24" s="31">
        <f t="shared" si="0"/>
        <v>6</v>
      </c>
      <c r="P24" s="31" t="str">
        <f t="shared" si="4"/>
        <v>DÜŞÜK RİSK</v>
      </c>
      <c r="Q24" s="32" t="s">
        <v>23</v>
      </c>
      <c r="R24" s="32" t="s">
        <v>274</v>
      </c>
      <c r="S24" s="31">
        <v>0.3</v>
      </c>
      <c r="T24" s="31">
        <v>6</v>
      </c>
      <c r="U24" s="33">
        <f t="shared" si="5"/>
        <v>1.7999999999999998</v>
      </c>
      <c r="V24" s="31" t="str">
        <f t="shared" si="6"/>
        <v>DÜŞÜK RİSK</v>
      </c>
      <c r="W24" s="32" t="s">
        <v>119</v>
      </c>
      <c r="X24" s="32" t="s">
        <v>929</v>
      </c>
      <c r="Y24" s="32" t="s">
        <v>120</v>
      </c>
      <c r="Z24" s="32" t="s">
        <v>417</v>
      </c>
    </row>
    <row r="25" spans="1:26" ht="122.4" customHeight="1" x14ac:dyDescent="0.25">
      <c r="A25" s="30">
        <v>20</v>
      </c>
      <c r="B25" s="74" t="s">
        <v>171</v>
      </c>
      <c r="C25" s="92"/>
      <c r="D25" s="77"/>
      <c r="E25" s="74" t="s">
        <v>53</v>
      </c>
      <c r="F25" s="77"/>
      <c r="G25" s="78" t="s">
        <v>172</v>
      </c>
      <c r="H25" s="174"/>
      <c r="I25" s="175"/>
      <c r="J25" s="34" t="s">
        <v>173</v>
      </c>
      <c r="K25" s="35" t="s">
        <v>931</v>
      </c>
      <c r="L25" s="35" t="s">
        <v>56</v>
      </c>
      <c r="M25" s="31">
        <v>3</v>
      </c>
      <c r="N25" s="31">
        <v>3</v>
      </c>
      <c r="O25" s="31">
        <f t="shared" ref="O25:O62" si="7">M25*N25</f>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111" customHeight="1" x14ac:dyDescent="0.25">
      <c r="A26" s="30">
        <v>21</v>
      </c>
      <c r="B26" s="74" t="s">
        <v>174</v>
      </c>
      <c r="C26" s="92"/>
      <c r="D26" s="77"/>
      <c r="E26" s="74" t="s">
        <v>175</v>
      </c>
      <c r="F26" s="77"/>
      <c r="G26" s="78" t="s">
        <v>176</v>
      </c>
      <c r="H26" s="174"/>
      <c r="I26" s="175"/>
      <c r="J26" s="34" t="s">
        <v>374</v>
      </c>
      <c r="K26" s="35" t="s">
        <v>237</v>
      </c>
      <c r="L26" s="35" t="s">
        <v>56</v>
      </c>
      <c r="M26" s="31">
        <v>3</v>
      </c>
      <c r="N26" s="31">
        <v>4</v>
      </c>
      <c r="O26" s="31">
        <f t="shared" si="7"/>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111" customHeight="1" x14ac:dyDescent="0.25">
      <c r="A27" s="30">
        <v>22</v>
      </c>
      <c r="B27" s="74" t="s">
        <v>185</v>
      </c>
      <c r="C27" s="92"/>
      <c r="D27" s="77"/>
      <c r="E27" s="74" t="s">
        <v>58</v>
      </c>
      <c r="F27" s="77"/>
      <c r="G27" s="78" t="s">
        <v>59</v>
      </c>
      <c r="H27" s="174"/>
      <c r="I27" s="175"/>
      <c r="J27" s="34" t="s">
        <v>186</v>
      </c>
      <c r="K27" s="35" t="s">
        <v>237</v>
      </c>
      <c r="L27" s="35" t="s">
        <v>56</v>
      </c>
      <c r="M27" s="31">
        <v>3</v>
      </c>
      <c r="N27" s="31">
        <v>4</v>
      </c>
      <c r="O27" s="31">
        <f t="shared" si="7"/>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83.4" customHeight="1" x14ac:dyDescent="0.25">
      <c r="A28" s="30">
        <v>23</v>
      </c>
      <c r="B28" s="74" t="s">
        <v>187</v>
      </c>
      <c r="C28" s="92"/>
      <c r="D28" s="77"/>
      <c r="E28" s="74" t="s">
        <v>188</v>
      </c>
      <c r="F28" s="77"/>
      <c r="G28" s="78" t="s">
        <v>189</v>
      </c>
      <c r="H28" s="174"/>
      <c r="I28" s="175"/>
      <c r="J28" s="35" t="s">
        <v>190</v>
      </c>
      <c r="K28" s="35" t="s">
        <v>237</v>
      </c>
      <c r="L28" s="35" t="s">
        <v>191</v>
      </c>
      <c r="M28" s="31">
        <v>1</v>
      </c>
      <c r="N28" s="31">
        <v>4</v>
      </c>
      <c r="O28" s="31">
        <f t="shared" si="7"/>
        <v>4</v>
      </c>
      <c r="P28" s="31" t="str">
        <f t="shared" si="4"/>
        <v>DÜŞÜK RİSK</v>
      </c>
      <c r="Q28" s="32" t="s">
        <v>23</v>
      </c>
      <c r="R28" s="32" t="s">
        <v>113</v>
      </c>
      <c r="S28" s="31">
        <v>0.3</v>
      </c>
      <c r="T28" s="31">
        <v>4</v>
      </c>
      <c r="U28" s="33">
        <f t="shared" si="5"/>
        <v>1.2</v>
      </c>
      <c r="V28" s="31" t="str">
        <f t="shared" si="6"/>
        <v>DÜŞÜK RİSK</v>
      </c>
      <c r="W28" s="32" t="s">
        <v>1046</v>
      </c>
      <c r="X28" s="32" t="s">
        <v>938</v>
      </c>
      <c r="Y28" s="32" t="s">
        <v>128</v>
      </c>
      <c r="Z28" s="43" t="s">
        <v>418</v>
      </c>
    </row>
    <row r="29" spans="1:26" ht="97.2" customHeight="1" x14ac:dyDescent="0.25">
      <c r="A29" s="30">
        <v>24</v>
      </c>
      <c r="B29" s="74" t="s">
        <v>192</v>
      </c>
      <c r="C29" s="92"/>
      <c r="D29" s="77"/>
      <c r="E29" s="74" t="s">
        <v>193</v>
      </c>
      <c r="F29" s="77"/>
      <c r="G29" s="78" t="s">
        <v>194</v>
      </c>
      <c r="H29" s="174"/>
      <c r="I29" s="175"/>
      <c r="J29" s="35" t="s">
        <v>190</v>
      </c>
      <c r="K29" s="35" t="s">
        <v>237</v>
      </c>
      <c r="L29" s="35" t="s">
        <v>195</v>
      </c>
      <c r="M29" s="31">
        <v>1</v>
      </c>
      <c r="N29" s="31">
        <v>3</v>
      </c>
      <c r="O29" s="31">
        <f t="shared" si="7"/>
        <v>3</v>
      </c>
      <c r="P29" s="31" t="str">
        <f t="shared" si="4"/>
        <v>DÜŞÜK RİSK</v>
      </c>
      <c r="Q29" s="32" t="s">
        <v>23</v>
      </c>
      <c r="R29" s="32" t="s">
        <v>399</v>
      </c>
      <c r="S29" s="31">
        <v>0.3</v>
      </c>
      <c r="T29" s="31">
        <v>3</v>
      </c>
      <c r="U29" s="33">
        <f t="shared" si="5"/>
        <v>0.89999999999999991</v>
      </c>
      <c r="V29" s="31" t="str">
        <f t="shared" si="6"/>
        <v>ÖNEMSİZ RİSK</v>
      </c>
      <c r="W29" s="32" t="s">
        <v>1050</v>
      </c>
      <c r="X29" s="32" t="s">
        <v>283</v>
      </c>
      <c r="Y29" s="32" t="s">
        <v>120</v>
      </c>
      <c r="Z29" s="32" t="s">
        <v>195</v>
      </c>
    </row>
    <row r="30" spans="1:26" ht="97.2" customHeight="1" x14ac:dyDescent="0.25">
      <c r="A30" s="30">
        <v>25</v>
      </c>
      <c r="B30" s="98" t="s">
        <v>245</v>
      </c>
      <c r="C30" s="99"/>
      <c r="D30" s="100"/>
      <c r="E30" s="98" t="s">
        <v>246</v>
      </c>
      <c r="F30" s="100"/>
      <c r="G30" s="78" t="s">
        <v>247</v>
      </c>
      <c r="H30" s="79"/>
      <c r="I30" s="80"/>
      <c r="J30" s="95" t="s">
        <v>248</v>
      </c>
      <c r="K30" s="95" t="s">
        <v>249</v>
      </c>
      <c r="L30" s="95" t="s">
        <v>250</v>
      </c>
      <c r="M30" s="31">
        <v>3</v>
      </c>
      <c r="N30" s="31">
        <v>4</v>
      </c>
      <c r="O30" s="31">
        <f t="shared" si="7"/>
        <v>12</v>
      </c>
      <c r="P30" s="31" t="str">
        <f t="shared" si="4"/>
        <v>ORTA RİSK</v>
      </c>
      <c r="Q30" s="32" t="s">
        <v>23</v>
      </c>
      <c r="R30" s="89" t="s">
        <v>400</v>
      </c>
      <c r="S30" s="31">
        <v>0.3</v>
      </c>
      <c r="T30" s="31">
        <v>12</v>
      </c>
      <c r="U30" s="33">
        <f t="shared" si="5"/>
        <v>3.5999999999999996</v>
      </c>
      <c r="V30" s="31" t="str">
        <f t="shared" si="6"/>
        <v>DÜŞÜK RİSK</v>
      </c>
      <c r="W30" s="89" t="s">
        <v>1074</v>
      </c>
      <c r="X30" s="89" t="s">
        <v>939</v>
      </c>
      <c r="Y30" s="32" t="s">
        <v>120</v>
      </c>
      <c r="Z30" s="89" t="s">
        <v>419</v>
      </c>
    </row>
    <row r="31" spans="1:26" ht="82.8" customHeight="1" x14ac:dyDescent="0.25">
      <c r="A31" s="30">
        <v>26</v>
      </c>
      <c r="B31" s="104"/>
      <c r="C31" s="105"/>
      <c r="D31" s="106"/>
      <c r="E31" s="104"/>
      <c r="F31" s="106"/>
      <c r="G31" s="78" t="s">
        <v>251</v>
      </c>
      <c r="H31" s="79"/>
      <c r="I31" s="80"/>
      <c r="J31" s="96"/>
      <c r="K31" s="96"/>
      <c r="L31" s="96"/>
      <c r="M31" s="31">
        <v>5</v>
      </c>
      <c r="N31" s="31">
        <v>3</v>
      </c>
      <c r="O31" s="31">
        <f t="shared" si="7"/>
        <v>15</v>
      </c>
      <c r="P31" s="31" t="str">
        <f t="shared" si="4"/>
        <v>YÜKSEK RİSK</v>
      </c>
      <c r="Q31" s="32" t="s">
        <v>23</v>
      </c>
      <c r="R31" s="94"/>
      <c r="S31" s="31">
        <v>0.3</v>
      </c>
      <c r="T31" s="31">
        <v>15</v>
      </c>
      <c r="U31" s="33">
        <f t="shared" si="5"/>
        <v>4.5</v>
      </c>
      <c r="V31" s="31" t="str">
        <f t="shared" si="6"/>
        <v>DÜŞÜK RİSK</v>
      </c>
      <c r="W31" s="94"/>
      <c r="X31" s="94"/>
      <c r="Y31" s="32" t="s">
        <v>120</v>
      </c>
      <c r="Z31" s="94"/>
    </row>
    <row r="32" spans="1:26" ht="96.6" x14ac:dyDescent="0.25">
      <c r="A32" s="30">
        <v>27</v>
      </c>
      <c r="B32" s="74" t="s">
        <v>340</v>
      </c>
      <c r="C32" s="92"/>
      <c r="D32" s="77"/>
      <c r="E32" s="74" t="s">
        <v>341</v>
      </c>
      <c r="F32" s="77"/>
      <c r="G32" s="78" t="s">
        <v>362</v>
      </c>
      <c r="H32" s="174"/>
      <c r="I32" s="175"/>
      <c r="J32" s="34" t="s">
        <v>375</v>
      </c>
      <c r="K32" s="35" t="s">
        <v>237</v>
      </c>
      <c r="L32" s="35" t="s">
        <v>204</v>
      </c>
      <c r="M32" s="31">
        <v>4</v>
      </c>
      <c r="N32" s="31">
        <v>3</v>
      </c>
      <c r="O32" s="31">
        <f t="shared" si="7"/>
        <v>12</v>
      </c>
      <c r="P32" s="31" t="str">
        <f t="shared" si="4"/>
        <v>ORTA RİSK</v>
      </c>
      <c r="Q32" s="32" t="s">
        <v>23</v>
      </c>
      <c r="R32" s="32" t="s">
        <v>401</v>
      </c>
      <c r="S32" s="31">
        <v>0.3</v>
      </c>
      <c r="T32" s="31">
        <v>12</v>
      </c>
      <c r="U32" s="33">
        <f t="shared" si="5"/>
        <v>3.5999999999999996</v>
      </c>
      <c r="V32" s="31" t="str">
        <f t="shared" si="6"/>
        <v>DÜŞÜK RİSK</v>
      </c>
      <c r="W32" s="32" t="s">
        <v>420</v>
      </c>
      <c r="X32" s="32" t="s">
        <v>940</v>
      </c>
      <c r="Y32" s="32" t="s">
        <v>120</v>
      </c>
      <c r="Z32" s="43" t="s">
        <v>421</v>
      </c>
    </row>
    <row r="33" spans="1:26" ht="195" customHeight="1" x14ac:dyDescent="0.25">
      <c r="A33" s="30">
        <v>28</v>
      </c>
      <c r="B33" s="74" t="s">
        <v>342</v>
      </c>
      <c r="C33" s="92"/>
      <c r="D33" s="77"/>
      <c r="E33" s="74" t="s">
        <v>341</v>
      </c>
      <c r="F33" s="77"/>
      <c r="G33" s="78" t="s">
        <v>362</v>
      </c>
      <c r="H33" s="174"/>
      <c r="I33" s="175"/>
      <c r="J33" s="34" t="s">
        <v>199</v>
      </c>
      <c r="K33" s="35" t="s">
        <v>376</v>
      </c>
      <c r="L33" s="35" t="s">
        <v>200</v>
      </c>
      <c r="M33" s="31">
        <v>4</v>
      </c>
      <c r="N33" s="31">
        <v>3</v>
      </c>
      <c r="O33" s="31">
        <f t="shared" si="7"/>
        <v>12</v>
      </c>
      <c r="P33" s="31" t="str">
        <f t="shared" si="4"/>
        <v>ORTA RİSK</v>
      </c>
      <c r="Q33" s="32" t="s">
        <v>23</v>
      </c>
      <c r="R33" s="32" t="s">
        <v>402</v>
      </c>
      <c r="S33" s="31">
        <v>0.3</v>
      </c>
      <c r="T33" s="31">
        <v>12</v>
      </c>
      <c r="U33" s="33">
        <f t="shared" si="5"/>
        <v>3.5999999999999996</v>
      </c>
      <c r="V33" s="31" t="str">
        <f t="shared" si="6"/>
        <v>DÜŞÜK RİSK</v>
      </c>
      <c r="W33" s="32" t="s">
        <v>1073</v>
      </c>
      <c r="X33" s="32" t="s">
        <v>928</v>
      </c>
      <c r="Y33" s="32" t="s">
        <v>120</v>
      </c>
      <c r="Z33" s="43" t="s">
        <v>422</v>
      </c>
    </row>
    <row r="34" spans="1:26" ht="110.4" x14ac:dyDescent="0.25">
      <c r="A34" s="30">
        <v>29</v>
      </c>
      <c r="B34" s="74" t="s">
        <v>196</v>
      </c>
      <c r="C34" s="92"/>
      <c r="D34" s="77"/>
      <c r="E34" s="74" t="s">
        <v>197</v>
      </c>
      <c r="F34" s="77"/>
      <c r="G34" s="78" t="s">
        <v>198</v>
      </c>
      <c r="H34" s="174"/>
      <c r="I34" s="175"/>
      <c r="J34" s="34" t="s">
        <v>199</v>
      </c>
      <c r="K34" s="35" t="s">
        <v>376</v>
      </c>
      <c r="L34" s="35" t="s">
        <v>200</v>
      </c>
      <c r="M34" s="31">
        <v>4</v>
      </c>
      <c r="N34" s="31">
        <v>3</v>
      </c>
      <c r="O34" s="31">
        <f t="shared" si="7"/>
        <v>12</v>
      </c>
      <c r="P34" s="31" t="str">
        <f t="shared" si="4"/>
        <v>ORTA RİSK</v>
      </c>
      <c r="Q34" s="32" t="s">
        <v>23</v>
      </c>
      <c r="R34" s="32" t="s">
        <v>287</v>
      </c>
      <c r="S34" s="31">
        <v>0.3</v>
      </c>
      <c r="T34" s="31">
        <v>12</v>
      </c>
      <c r="U34" s="33">
        <f t="shared" si="5"/>
        <v>3.5999999999999996</v>
      </c>
      <c r="V34" s="31" t="str">
        <f t="shared" si="6"/>
        <v>DÜŞÜK RİSK</v>
      </c>
      <c r="W34" s="32" t="s">
        <v>1073</v>
      </c>
      <c r="X34" s="32" t="s">
        <v>928</v>
      </c>
      <c r="Y34" s="32" t="s">
        <v>120</v>
      </c>
      <c r="Z34" s="43" t="s">
        <v>423</v>
      </c>
    </row>
    <row r="35" spans="1:26" ht="110.4" x14ac:dyDescent="0.25">
      <c r="A35" s="30">
        <v>30</v>
      </c>
      <c r="B35" s="74" t="s">
        <v>201</v>
      </c>
      <c r="C35" s="92"/>
      <c r="D35" s="77"/>
      <c r="E35" s="74" t="s">
        <v>202</v>
      </c>
      <c r="F35" s="77"/>
      <c r="G35" s="78" t="s">
        <v>203</v>
      </c>
      <c r="H35" s="174"/>
      <c r="I35" s="175"/>
      <c r="J35" s="34" t="s">
        <v>199</v>
      </c>
      <c r="K35" s="35" t="s">
        <v>376</v>
      </c>
      <c r="L35" s="35" t="s">
        <v>204</v>
      </c>
      <c r="M35" s="31">
        <v>4</v>
      </c>
      <c r="N35" s="31">
        <v>3</v>
      </c>
      <c r="O35" s="31">
        <f t="shared" si="7"/>
        <v>12</v>
      </c>
      <c r="P35" s="31" t="str">
        <f t="shared" si="4"/>
        <v>ORTA RİSK</v>
      </c>
      <c r="Q35" s="32" t="s">
        <v>23</v>
      </c>
      <c r="R35" s="32" t="s">
        <v>287</v>
      </c>
      <c r="S35" s="31">
        <v>0.3</v>
      </c>
      <c r="T35" s="31">
        <v>12</v>
      </c>
      <c r="U35" s="33">
        <f t="shared" si="5"/>
        <v>3.5999999999999996</v>
      </c>
      <c r="V35" s="31" t="str">
        <f t="shared" si="6"/>
        <v>DÜŞÜK RİSK</v>
      </c>
      <c r="W35" s="32" t="s">
        <v>1073</v>
      </c>
      <c r="X35" s="32" t="s">
        <v>928</v>
      </c>
      <c r="Y35" s="32" t="s">
        <v>120</v>
      </c>
      <c r="Z35" s="43" t="s">
        <v>423</v>
      </c>
    </row>
    <row r="36" spans="1:26" ht="124.2" x14ac:dyDescent="0.25">
      <c r="A36" s="30">
        <v>31</v>
      </c>
      <c r="B36" s="74" t="s">
        <v>239</v>
      </c>
      <c r="C36" s="92"/>
      <c r="D36" s="77"/>
      <c r="E36" s="74" t="s">
        <v>240</v>
      </c>
      <c r="F36" s="77"/>
      <c r="G36" s="78" t="s">
        <v>242</v>
      </c>
      <c r="H36" s="174"/>
      <c r="I36" s="175"/>
      <c r="J36" s="34" t="s">
        <v>242</v>
      </c>
      <c r="K36" s="35" t="s">
        <v>376</v>
      </c>
      <c r="L36" s="35" t="s">
        <v>243</v>
      </c>
      <c r="M36" s="31">
        <v>4</v>
      </c>
      <c r="N36" s="31">
        <v>2</v>
      </c>
      <c r="O36" s="31">
        <f t="shared" si="7"/>
        <v>8</v>
      </c>
      <c r="P36" s="31" t="str">
        <f t="shared" si="4"/>
        <v>ORTA RİSK</v>
      </c>
      <c r="Q36" s="32" t="s">
        <v>24</v>
      </c>
      <c r="R36" s="32" t="s">
        <v>403</v>
      </c>
      <c r="S36" s="31">
        <v>0.5</v>
      </c>
      <c r="T36" s="31">
        <v>8</v>
      </c>
      <c r="U36" s="33">
        <f t="shared" si="5"/>
        <v>4</v>
      </c>
      <c r="V36" s="31" t="str">
        <f t="shared" si="6"/>
        <v>DÜŞÜK RİSK</v>
      </c>
      <c r="W36" s="32" t="s">
        <v>1075</v>
      </c>
      <c r="X36" s="32" t="s">
        <v>928</v>
      </c>
      <c r="Y36" s="32" t="s">
        <v>120</v>
      </c>
      <c r="Z36" s="32" t="s">
        <v>424</v>
      </c>
    </row>
    <row r="37" spans="1:26" ht="140.4" customHeight="1" x14ac:dyDescent="0.25">
      <c r="A37" s="30">
        <v>32</v>
      </c>
      <c r="B37" s="74" t="s">
        <v>343</v>
      </c>
      <c r="C37" s="92"/>
      <c r="D37" s="77"/>
      <c r="E37" s="74" t="s">
        <v>206</v>
      </c>
      <c r="F37" s="77"/>
      <c r="G37" s="78" t="s">
        <v>253</v>
      </c>
      <c r="H37" s="174"/>
      <c r="I37" s="175"/>
      <c r="J37" s="34" t="s">
        <v>254</v>
      </c>
      <c r="K37" s="34" t="s">
        <v>376</v>
      </c>
      <c r="L37" s="35" t="s">
        <v>377</v>
      </c>
      <c r="M37" s="31">
        <v>4</v>
      </c>
      <c r="N37" s="31">
        <v>3</v>
      </c>
      <c r="O37" s="31">
        <f t="shared" si="7"/>
        <v>12</v>
      </c>
      <c r="P37" s="31" t="str">
        <f t="shared" si="4"/>
        <v>ORTA RİSK</v>
      </c>
      <c r="Q37" s="32" t="s">
        <v>23</v>
      </c>
      <c r="R37" s="32" t="s">
        <v>278</v>
      </c>
      <c r="S37" s="31">
        <v>0.3</v>
      </c>
      <c r="T37" s="31">
        <v>12</v>
      </c>
      <c r="U37" s="33">
        <f t="shared" si="5"/>
        <v>3.5999999999999996</v>
      </c>
      <c r="V37" s="31" t="str">
        <f t="shared" si="6"/>
        <v>DÜŞÜK RİSK</v>
      </c>
      <c r="W37" s="32" t="s">
        <v>1081</v>
      </c>
      <c r="X37" s="32" t="s">
        <v>928</v>
      </c>
      <c r="Y37" s="32" t="s">
        <v>120</v>
      </c>
      <c r="Z37" s="43" t="s">
        <v>425</v>
      </c>
    </row>
    <row r="38" spans="1:26" ht="82.8" customHeight="1" x14ac:dyDescent="0.25">
      <c r="A38" s="30">
        <v>33</v>
      </c>
      <c r="B38" s="74" t="s">
        <v>344</v>
      </c>
      <c r="C38" s="92"/>
      <c r="D38" s="77"/>
      <c r="E38" s="74" t="s">
        <v>206</v>
      </c>
      <c r="F38" s="77"/>
      <c r="G38" s="78" t="s">
        <v>253</v>
      </c>
      <c r="H38" s="174"/>
      <c r="I38" s="175"/>
      <c r="J38" s="34" t="s">
        <v>254</v>
      </c>
      <c r="K38" s="34" t="s">
        <v>376</v>
      </c>
      <c r="L38" s="35" t="s">
        <v>256</v>
      </c>
      <c r="M38" s="31">
        <v>3</v>
      </c>
      <c r="N38" s="31">
        <v>3</v>
      </c>
      <c r="O38" s="31">
        <f t="shared" si="7"/>
        <v>9</v>
      </c>
      <c r="P38" s="31" t="str">
        <f t="shared" si="4"/>
        <v>ORTA RİSK</v>
      </c>
      <c r="Q38" s="32" t="s">
        <v>23</v>
      </c>
      <c r="R38" s="32" t="s">
        <v>278</v>
      </c>
      <c r="S38" s="31">
        <v>0.3</v>
      </c>
      <c r="T38" s="31">
        <v>9</v>
      </c>
      <c r="U38" s="33">
        <f t="shared" si="5"/>
        <v>2.6999999999999997</v>
      </c>
      <c r="V38" s="31" t="str">
        <f t="shared" si="6"/>
        <v>DÜŞÜK RİSK</v>
      </c>
      <c r="W38" s="32" t="s">
        <v>1078</v>
      </c>
      <c r="X38" s="32" t="s">
        <v>928</v>
      </c>
      <c r="Y38" s="32" t="s">
        <v>120</v>
      </c>
      <c r="Z38" s="43" t="s">
        <v>425</v>
      </c>
    </row>
    <row r="39" spans="1:26" ht="96.6" customHeight="1" x14ac:dyDescent="0.25">
      <c r="A39" s="30">
        <v>34</v>
      </c>
      <c r="B39" s="74" t="s">
        <v>210</v>
      </c>
      <c r="C39" s="92"/>
      <c r="D39" s="77"/>
      <c r="E39" s="74" t="s">
        <v>206</v>
      </c>
      <c r="F39" s="77"/>
      <c r="G39" s="78" t="s">
        <v>211</v>
      </c>
      <c r="H39" s="174"/>
      <c r="I39" s="175"/>
      <c r="J39" s="34" t="s">
        <v>212</v>
      </c>
      <c r="K39" s="35" t="s">
        <v>932</v>
      </c>
      <c r="L39" s="35" t="s">
        <v>213</v>
      </c>
      <c r="M39" s="31">
        <v>3</v>
      </c>
      <c r="N39" s="31">
        <v>1</v>
      </c>
      <c r="O39" s="31">
        <f t="shared" si="7"/>
        <v>3</v>
      </c>
      <c r="P39" s="31" t="str">
        <f t="shared" si="4"/>
        <v>DÜŞÜK RİSK</v>
      </c>
      <c r="Q39" s="32" t="s">
        <v>23</v>
      </c>
      <c r="R39" s="32" t="s">
        <v>279</v>
      </c>
      <c r="S39" s="31">
        <v>0.3</v>
      </c>
      <c r="T39" s="31">
        <v>3</v>
      </c>
      <c r="U39" s="33">
        <f t="shared" si="5"/>
        <v>0.89999999999999991</v>
      </c>
      <c r="V39" s="32" t="str">
        <f t="shared" si="6"/>
        <v>ÖNEMSİZ RİSK</v>
      </c>
      <c r="W39" s="32" t="s">
        <v>1041</v>
      </c>
      <c r="X39" s="32" t="s">
        <v>941</v>
      </c>
      <c r="Y39" s="32" t="s">
        <v>295</v>
      </c>
      <c r="Z39" s="43" t="s">
        <v>426</v>
      </c>
    </row>
    <row r="40" spans="1:26" ht="60" customHeight="1" x14ac:dyDescent="0.25">
      <c r="A40" s="30">
        <v>35</v>
      </c>
      <c r="B40" s="98" t="s">
        <v>345</v>
      </c>
      <c r="C40" s="99"/>
      <c r="D40" s="100"/>
      <c r="E40" s="98" t="s">
        <v>346</v>
      </c>
      <c r="F40" s="100"/>
      <c r="G40" s="78" t="s">
        <v>363</v>
      </c>
      <c r="H40" s="174"/>
      <c r="I40" s="175"/>
      <c r="J40" s="35" t="s">
        <v>378</v>
      </c>
      <c r="K40" s="95" t="s">
        <v>379</v>
      </c>
      <c r="L40" s="95" t="s">
        <v>380</v>
      </c>
      <c r="M40" s="31">
        <v>2</v>
      </c>
      <c r="N40" s="31">
        <v>2</v>
      </c>
      <c r="O40" s="31">
        <f t="shared" si="7"/>
        <v>4</v>
      </c>
      <c r="P40" s="31" t="str">
        <f t="shared" si="4"/>
        <v>DÜŞÜK RİSK</v>
      </c>
      <c r="Q40" s="32" t="s">
        <v>23</v>
      </c>
      <c r="R40" s="89" t="s">
        <v>404</v>
      </c>
      <c r="S40" s="31">
        <v>0.3</v>
      </c>
      <c r="T40" s="31">
        <v>4</v>
      </c>
      <c r="U40" s="33">
        <f t="shared" si="5"/>
        <v>1.2</v>
      </c>
      <c r="V40" s="31" t="str">
        <f t="shared" si="6"/>
        <v>DÜŞÜK RİSK</v>
      </c>
      <c r="W40" s="89" t="s">
        <v>1082</v>
      </c>
      <c r="X40" s="89" t="s">
        <v>427</v>
      </c>
      <c r="Y40" s="89" t="s">
        <v>295</v>
      </c>
      <c r="Z40" s="89" t="s">
        <v>1086</v>
      </c>
    </row>
    <row r="41" spans="1:26" ht="60" customHeight="1" x14ac:dyDescent="0.25">
      <c r="A41" s="30">
        <v>36</v>
      </c>
      <c r="B41" s="101"/>
      <c r="C41" s="102"/>
      <c r="D41" s="103"/>
      <c r="E41" s="101"/>
      <c r="F41" s="103"/>
      <c r="G41" s="78" t="s">
        <v>364</v>
      </c>
      <c r="H41" s="174"/>
      <c r="I41" s="175"/>
      <c r="J41" s="35" t="s">
        <v>381</v>
      </c>
      <c r="K41" s="97"/>
      <c r="L41" s="97"/>
      <c r="M41" s="31">
        <v>2</v>
      </c>
      <c r="N41" s="31">
        <v>3</v>
      </c>
      <c r="O41" s="31">
        <f t="shared" si="7"/>
        <v>6</v>
      </c>
      <c r="P41" s="31" t="str">
        <f t="shared" si="4"/>
        <v>DÜŞÜK RİSK</v>
      </c>
      <c r="Q41" s="32" t="s">
        <v>23</v>
      </c>
      <c r="R41" s="93"/>
      <c r="S41" s="31">
        <v>0.3</v>
      </c>
      <c r="T41" s="31">
        <v>6</v>
      </c>
      <c r="U41" s="33">
        <f t="shared" si="5"/>
        <v>1.7999999999999998</v>
      </c>
      <c r="V41" s="31" t="str">
        <f t="shared" si="6"/>
        <v>DÜŞÜK RİSK</v>
      </c>
      <c r="W41" s="172"/>
      <c r="X41" s="172"/>
      <c r="Y41" s="172"/>
      <c r="Z41" s="172"/>
    </row>
    <row r="42" spans="1:26" ht="60" customHeight="1" x14ac:dyDescent="0.25">
      <c r="A42" s="30">
        <v>37</v>
      </c>
      <c r="B42" s="101"/>
      <c r="C42" s="102"/>
      <c r="D42" s="103"/>
      <c r="E42" s="101"/>
      <c r="F42" s="103"/>
      <c r="G42" s="78" t="s">
        <v>365</v>
      </c>
      <c r="H42" s="174"/>
      <c r="I42" s="175"/>
      <c r="J42" s="35" t="s">
        <v>365</v>
      </c>
      <c r="K42" s="97"/>
      <c r="L42" s="97"/>
      <c r="M42" s="31">
        <v>2</v>
      </c>
      <c r="N42" s="31">
        <v>4</v>
      </c>
      <c r="O42" s="31">
        <f t="shared" si="7"/>
        <v>8</v>
      </c>
      <c r="P42" s="31" t="str">
        <f t="shared" si="4"/>
        <v>ORTA RİSK</v>
      </c>
      <c r="Q42" s="32" t="s">
        <v>23</v>
      </c>
      <c r="R42" s="93"/>
      <c r="S42" s="31">
        <v>0.3</v>
      </c>
      <c r="T42" s="31">
        <v>8</v>
      </c>
      <c r="U42" s="33">
        <f t="shared" si="5"/>
        <v>2.4</v>
      </c>
      <c r="V42" s="31" t="str">
        <f t="shared" si="6"/>
        <v>DÜŞÜK RİSK</v>
      </c>
      <c r="W42" s="172"/>
      <c r="X42" s="172"/>
      <c r="Y42" s="172"/>
      <c r="Z42" s="172"/>
    </row>
    <row r="43" spans="1:26" ht="60" customHeight="1" x14ac:dyDescent="0.25">
      <c r="A43" s="30">
        <v>38</v>
      </c>
      <c r="B43" s="104"/>
      <c r="C43" s="105"/>
      <c r="D43" s="106"/>
      <c r="E43" s="104"/>
      <c r="F43" s="106"/>
      <c r="G43" s="78" t="s">
        <v>366</v>
      </c>
      <c r="H43" s="174"/>
      <c r="I43" s="175"/>
      <c r="J43" s="35" t="s">
        <v>366</v>
      </c>
      <c r="K43" s="96"/>
      <c r="L43" s="96"/>
      <c r="M43" s="31">
        <v>2</v>
      </c>
      <c r="N43" s="31">
        <v>4</v>
      </c>
      <c r="O43" s="31">
        <f t="shared" si="7"/>
        <v>8</v>
      </c>
      <c r="P43" s="31" t="str">
        <f t="shared" si="4"/>
        <v>ORTA RİSK</v>
      </c>
      <c r="Q43" s="32" t="s">
        <v>23</v>
      </c>
      <c r="R43" s="94"/>
      <c r="S43" s="31">
        <v>0.3</v>
      </c>
      <c r="T43" s="31">
        <v>8</v>
      </c>
      <c r="U43" s="33">
        <f t="shared" si="5"/>
        <v>2.4</v>
      </c>
      <c r="V43" s="31" t="str">
        <f t="shared" si="6"/>
        <v>DÜŞÜK RİSK</v>
      </c>
      <c r="W43" s="173"/>
      <c r="X43" s="173"/>
      <c r="Y43" s="173"/>
      <c r="Z43" s="173"/>
    </row>
    <row r="44" spans="1:26" ht="178.8" customHeight="1" x14ac:dyDescent="0.25">
      <c r="A44" s="30">
        <v>39</v>
      </c>
      <c r="B44" s="74" t="s">
        <v>347</v>
      </c>
      <c r="C44" s="75"/>
      <c r="D44" s="76"/>
      <c r="E44" s="74" t="s">
        <v>346</v>
      </c>
      <c r="F44" s="77"/>
      <c r="G44" s="78" t="s">
        <v>367</v>
      </c>
      <c r="H44" s="79"/>
      <c r="I44" s="80"/>
      <c r="J44" s="35" t="s">
        <v>382</v>
      </c>
      <c r="K44" s="35" t="s">
        <v>383</v>
      </c>
      <c r="L44" s="35" t="s">
        <v>384</v>
      </c>
      <c r="M44" s="31">
        <v>3</v>
      </c>
      <c r="N44" s="31">
        <v>4</v>
      </c>
      <c r="O44" s="31">
        <f t="shared" si="7"/>
        <v>12</v>
      </c>
      <c r="P44" s="31" t="str">
        <f t="shared" si="4"/>
        <v>ORTA RİSK</v>
      </c>
      <c r="Q44" s="32" t="s">
        <v>23</v>
      </c>
      <c r="R44" s="32" t="s">
        <v>405</v>
      </c>
      <c r="S44" s="31">
        <v>0.3</v>
      </c>
      <c r="T44" s="31">
        <v>12</v>
      </c>
      <c r="U44" s="33">
        <f t="shared" si="5"/>
        <v>3.5999999999999996</v>
      </c>
      <c r="V44" s="31" t="str">
        <f t="shared" si="6"/>
        <v>DÜŞÜK RİSK</v>
      </c>
      <c r="W44" s="37" t="s">
        <v>1056</v>
      </c>
      <c r="X44" s="32" t="s">
        <v>933</v>
      </c>
      <c r="Y44" s="32" t="s">
        <v>300</v>
      </c>
      <c r="Z44" s="32" t="s">
        <v>1087</v>
      </c>
    </row>
    <row r="45" spans="1:26" ht="135" customHeight="1" x14ac:dyDescent="0.25">
      <c r="A45" s="30">
        <v>40</v>
      </c>
      <c r="B45" s="74" t="s">
        <v>258</v>
      </c>
      <c r="C45" s="75"/>
      <c r="D45" s="76"/>
      <c r="E45" s="74" t="s">
        <v>259</v>
      </c>
      <c r="F45" s="77"/>
      <c r="G45" s="78" t="s">
        <v>260</v>
      </c>
      <c r="H45" s="79"/>
      <c r="I45" s="80"/>
      <c r="J45" s="35" t="s">
        <v>261</v>
      </c>
      <c r="K45" s="35" t="s">
        <v>237</v>
      </c>
      <c r="L45" s="35" t="s">
        <v>262</v>
      </c>
      <c r="M45" s="31">
        <v>2</v>
      </c>
      <c r="N45" s="31">
        <v>3</v>
      </c>
      <c r="O45" s="31">
        <f t="shared" si="7"/>
        <v>6</v>
      </c>
      <c r="P45" s="31" t="str">
        <f t="shared" si="4"/>
        <v>DÜŞÜK RİSK</v>
      </c>
      <c r="Q45" s="32" t="s">
        <v>23</v>
      </c>
      <c r="R45" s="32" t="s">
        <v>280</v>
      </c>
      <c r="S45" s="31">
        <v>0.3</v>
      </c>
      <c r="T45" s="31">
        <v>6</v>
      </c>
      <c r="U45" s="33">
        <f t="shared" si="5"/>
        <v>1.7999999999999998</v>
      </c>
      <c r="V45" s="31" t="str">
        <f t="shared" si="6"/>
        <v>DÜŞÜK RİSK</v>
      </c>
      <c r="W45" s="37" t="s">
        <v>1063</v>
      </c>
      <c r="X45" s="32" t="s">
        <v>946</v>
      </c>
      <c r="Y45" s="32" t="s">
        <v>120</v>
      </c>
      <c r="Z45" s="43" t="s">
        <v>430</v>
      </c>
    </row>
    <row r="46" spans="1:26" ht="136.19999999999999" customHeight="1" x14ac:dyDescent="0.25">
      <c r="A46" s="30">
        <v>41</v>
      </c>
      <c r="B46" s="74" t="s">
        <v>214</v>
      </c>
      <c r="C46" s="75"/>
      <c r="D46" s="76"/>
      <c r="E46" s="74" t="s">
        <v>215</v>
      </c>
      <c r="F46" s="77"/>
      <c r="G46" s="78" t="s">
        <v>216</v>
      </c>
      <c r="H46" s="79"/>
      <c r="I46" s="80"/>
      <c r="J46" s="35" t="s">
        <v>217</v>
      </c>
      <c r="K46" s="35" t="s">
        <v>237</v>
      </c>
      <c r="L46" s="35" t="s">
        <v>265</v>
      </c>
      <c r="M46" s="31">
        <v>3</v>
      </c>
      <c r="N46" s="31">
        <v>4</v>
      </c>
      <c r="O46" s="31">
        <f t="shared" si="7"/>
        <v>12</v>
      </c>
      <c r="P46" s="31" t="str">
        <f t="shared" si="4"/>
        <v>ORTA RİSK</v>
      </c>
      <c r="Q46" s="32" t="s">
        <v>23</v>
      </c>
      <c r="R46" s="32" t="s">
        <v>280</v>
      </c>
      <c r="S46" s="31">
        <v>0.3</v>
      </c>
      <c r="T46" s="31">
        <v>12</v>
      </c>
      <c r="U46" s="33">
        <f t="shared" si="5"/>
        <v>3.5999999999999996</v>
      </c>
      <c r="V46" s="31" t="str">
        <f t="shared" si="6"/>
        <v>DÜŞÜK RİSK</v>
      </c>
      <c r="W46" s="37" t="s">
        <v>1042</v>
      </c>
      <c r="X46" s="32" t="s">
        <v>946</v>
      </c>
      <c r="Y46" s="32" t="s">
        <v>120</v>
      </c>
      <c r="Z46" s="43" t="s">
        <v>431</v>
      </c>
    </row>
    <row r="47" spans="1:26" ht="110.4" x14ac:dyDescent="0.25">
      <c r="A47" s="30">
        <v>42</v>
      </c>
      <c r="B47" s="74" t="s">
        <v>219</v>
      </c>
      <c r="C47" s="92"/>
      <c r="D47" s="77"/>
      <c r="E47" s="74" t="s">
        <v>220</v>
      </c>
      <c r="F47" s="77"/>
      <c r="G47" s="78" t="s">
        <v>216</v>
      </c>
      <c r="H47" s="174"/>
      <c r="I47" s="175"/>
      <c r="J47" s="35" t="s">
        <v>221</v>
      </c>
      <c r="K47" s="35" t="s">
        <v>376</v>
      </c>
      <c r="L47" s="35" t="s">
        <v>222</v>
      </c>
      <c r="M47" s="31">
        <v>3</v>
      </c>
      <c r="N47" s="31">
        <v>3</v>
      </c>
      <c r="O47" s="31">
        <f t="shared" si="7"/>
        <v>9</v>
      </c>
      <c r="P47" s="31" t="str">
        <f t="shared" si="4"/>
        <v>ORTA RİSK</v>
      </c>
      <c r="Q47" s="32" t="s">
        <v>23</v>
      </c>
      <c r="R47" s="32" t="s">
        <v>291</v>
      </c>
      <c r="S47" s="31">
        <v>0.3</v>
      </c>
      <c r="T47" s="31">
        <v>9</v>
      </c>
      <c r="U47" s="33">
        <f t="shared" si="5"/>
        <v>2.6999999999999997</v>
      </c>
      <c r="V47" s="31" t="str">
        <f t="shared" si="6"/>
        <v>DÜŞÜK RİSK</v>
      </c>
      <c r="W47" s="37" t="s">
        <v>1042</v>
      </c>
      <c r="X47" s="32" t="s">
        <v>933</v>
      </c>
      <c r="Y47" s="32" t="s">
        <v>120</v>
      </c>
      <c r="Z47" s="43" t="s">
        <v>431</v>
      </c>
    </row>
    <row r="48" spans="1:26" ht="140.4" customHeight="1" x14ac:dyDescent="0.25">
      <c r="A48" s="30">
        <v>43</v>
      </c>
      <c r="B48" s="74" t="s">
        <v>322</v>
      </c>
      <c r="C48" s="75"/>
      <c r="D48" s="76"/>
      <c r="E48" s="74" t="s">
        <v>348</v>
      </c>
      <c r="F48" s="77"/>
      <c r="G48" s="78" t="s">
        <v>324</v>
      </c>
      <c r="H48" s="79"/>
      <c r="I48" s="80"/>
      <c r="J48" s="35" t="s">
        <v>325</v>
      </c>
      <c r="K48" s="35" t="s">
        <v>237</v>
      </c>
      <c r="L48" s="35" t="s">
        <v>385</v>
      </c>
      <c r="M48" s="31">
        <v>3</v>
      </c>
      <c r="N48" s="31">
        <v>2</v>
      </c>
      <c r="O48" s="31">
        <f t="shared" si="7"/>
        <v>6</v>
      </c>
      <c r="P48" s="31" t="str">
        <f t="shared" si="4"/>
        <v>DÜŞÜK RİSK</v>
      </c>
      <c r="Q48" s="32" t="s">
        <v>23</v>
      </c>
      <c r="R48" s="32" t="s">
        <v>406</v>
      </c>
      <c r="S48" s="31">
        <v>0.3</v>
      </c>
      <c r="T48" s="31">
        <v>6</v>
      </c>
      <c r="U48" s="33">
        <f t="shared" si="5"/>
        <v>1.7999999999999998</v>
      </c>
      <c r="V48" s="31" t="str">
        <f t="shared" si="6"/>
        <v>DÜŞÜK RİSK</v>
      </c>
      <c r="W48" s="37" t="s">
        <v>1042</v>
      </c>
      <c r="X48" s="32" t="s">
        <v>947</v>
      </c>
      <c r="Y48" s="32" t="s">
        <v>120</v>
      </c>
      <c r="Z48" s="43" t="s">
        <v>432</v>
      </c>
    </row>
    <row r="49" spans="1:26" ht="110.4" x14ac:dyDescent="0.25">
      <c r="A49" s="30">
        <v>44</v>
      </c>
      <c r="B49" s="74" t="s">
        <v>349</v>
      </c>
      <c r="C49" s="92"/>
      <c r="D49" s="77"/>
      <c r="E49" s="74" t="s">
        <v>350</v>
      </c>
      <c r="F49" s="77"/>
      <c r="G49" s="78" t="s">
        <v>368</v>
      </c>
      <c r="H49" s="174"/>
      <c r="I49" s="175"/>
      <c r="J49" s="35" t="s">
        <v>386</v>
      </c>
      <c r="K49" s="35" t="s">
        <v>387</v>
      </c>
      <c r="L49" s="35" t="s">
        <v>388</v>
      </c>
      <c r="M49" s="31">
        <v>4</v>
      </c>
      <c r="N49" s="31">
        <v>3</v>
      </c>
      <c r="O49" s="31">
        <f t="shared" si="7"/>
        <v>12</v>
      </c>
      <c r="P49" s="31" t="str">
        <f t="shared" si="4"/>
        <v>ORTA RİSK</v>
      </c>
      <c r="Q49" s="32" t="s">
        <v>23</v>
      </c>
      <c r="R49" s="32" t="s">
        <v>407</v>
      </c>
      <c r="S49" s="31">
        <v>0.3</v>
      </c>
      <c r="T49" s="31">
        <v>12</v>
      </c>
      <c r="U49" s="33">
        <f t="shared" si="5"/>
        <v>3.5999999999999996</v>
      </c>
      <c r="V49" s="31" t="str">
        <f t="shared" si="6"/>
        <v>DÜŞÜK RİSK</v>
      </c>
      <c r="W49" s="32" t="s">
        <v>1073</v>
      </c>
      <c r="X49" s="32" t="s">
        <v>933</v>
      </c>
      <c r="Y49" s="32" t="s">
        <v>300</v>
      </c>
      <c r="Z49" s="43" t="s">
        <v>433</v>
      </c>
    </row>
    <row r="50" spans="1:26" ht="82.8" x14ac:dyDescent="0.25">
      <c r="A50" s="30">
        <v>45</v>
      </c>
      <c r="B50" s="74" t="s">
        <v>351</v>
      </c>
      <c r="C50" s="75"/>
      <c r="D50" s="76"/>
      <c r="E50" s="74" t="s">
        <v>88</v>
      </c>
      <c r="F50" s="77"/>
      <c r="G50" s="78" t="s">
        <v>369</v>
      </c>
      <c r="H50" s="79"/>
      <c r="I50" s="80"/>
      <c r="J50" s="35" t="s">
        <v>389</v>
      </c>
      <c r="K50" s="35" t="s">
        <v>934</v>
      </c>
      <c r="L50" s="35" t="s">
        <v>390</v>
      </c>
      <c r="M50" s="31">
        <v>1</v>
      </c>
      <c r="N50" s="31">
        <v>4</v>
      </c>
      <c r="O50" s="31">
        <f t="shared" si="7"/>
        <v>4</v>
      </c>
      <c r="P50" s="31" t="str">
        <f t="shared" si="4"/>
        <v>DÜŞÜK RİSK</v>
      </c>
      <c r="Q50" s="32" t="s">
        <v>22</v>
      </c>
      <c r="R50" s="32" t="s">
        <v>408</v>
      </c>
      <c r="S50" s="31">
        <v>0.1</v>
      </c>
      <c r="T50" s="31">
        <v>4</v>
      </c>
      <c r="U50" s="33">
        <f t="shared" si="5"/>
        <v>0.4</v>
      </c>
      <c r="V50" s="32" t="str">
        <f t="shared" si="6"/>
        <v>ÖNEMSİZ RİSK</v>
      </c>
      <c r="W50" s="32" t="s">
        <v>1053</v>
      </c>
      <c r="X50" s="32" t="s">
        <v>124</v>
      </c>
      <c r="Y50" s="32" t="s">
        <v>949</v>
      </c>
      <c r="Z50" s="43" t="s">
        <v>433</v>
      </c>
    </row>
    <row r="51" spans="1:26" ht="183" customHeight="1" x14ac:dyDescent="0.25">
      <c r="A51" s="30">
        <v>46</v>
      </c>
      <c r="B51" s="74" t="s">
        <v>352</v>
      </c>
      <c r="C51" s="75"/>
      <c r="D51" s="76"/>
      <c r="E51" s="74" t="s">
        <v>224</v>
      </c>
      <c r="F51" s="77"/>
      <c r="G51" s="78" t="s">
        <v>225</v>
      </c>
      <c r="H51" s="79"/>
      <c r="I51" s="80"/>
      <c r="J51" s="35" t="s">
        <v>226</v>
      </c>
      <c r="K51" s="35" t="s">
        <v>934</v>
      </c>
      <c r="L51" s="35" t="s">
        <v>271</v>
      </c>
      <c r="M51" s="31">
        <v>3</v>
      </c>
      <c r="N51" s="31">
        <v>5</v>
      </c>
      <c r="O51" s="31">
        <f t="shared" si="7"/>
        <v>15</v>
      </c>
      <c r="P51" s="31" t="str">
        <f t="shared" si="4"/>
        <v>YÜKSEK RİSK</v>
      </c>
      <c r="Q51" s="32" t="s">
        <v>23</v>
      </c>
      <c r="R51" s="32" t="s">
        <v>282</v>
      </c>
      <c r="S51" s="31">
        <v>0.3</v>
      </c>
      <c r="T51" s="31">
        <v>15</v>
      </c>
      <c r="U51" s="33">
        <f t="shared" si="5"/>
        <v>4.5</v>
      </c>
      <c r="V51" s="31" t="str">
        <f t="shared" si="6"/>
        <v>DÜŞÜK RİSK</v>
      </c>
      <c r="W51" s="32" t="s">
        <v>1043</v>
      </c>
      <c r="X51" s="32" t="s">
        <v>935</v>
      </c>
      <c r="Y51" s="32" t="s">
        <v>120</v>
      </c>
      <c r="Z51" s="43" t="s">
        <v>434</v>
      </c>
    </row>
    <row r="52" spans="1:26" ht="152.4" customHeight="1" x14ac:dyDescent="0.25">
      <c r="A52" s="30">
        <v>47</v>
      </c>
      <c r="B52" s="74" t="s">
        <v>353</v>
      </c>
      <c r="C52" s="75"/>
      <c r="D52" s="76"/>
      <c r="E52" s="74" t="s">
        <v>231</v>
      </c>
      <c r="F52" s="77"/>
      <c r="G52" s="78" t="s">
        <v>232</v>
      </c>
      <c r="H52" s="79"/>
      <c r="I52" s="80"/>
      <c r="J52" s="35" t="s">
        <v>391</v>
      </c>
      <c r="K52" s="35" t="s">
        <v>936</v>
      </c>
      <c r="L52" s="35" t="s">
        <v>392</v>
      </c>
      <c r="M52" s="31">
        <v>4</v>
      </c>
      <c r="N52" s="31">
        <v>4</v>
      </c>
      <c r="O52" s="31">
        <f t="shared" si="7"/>
        <v>16</v>
      </c>
      <c r="P52" s="31" t="str">
        <f t="shared" si="4"/>
        <v>YÜKSEK RİSK</v>
      </c>
      <c r="Q52" s="32" t="s">
        <v>23</v>
      </c>
      <c r="R52" s="32" t="s">
        <v>409</v>
      </c>
      <c r="S52" s="31">
        <v>0.3</v>
      </c>
      <c r="T52" s="31">
        <v>16</v>
      </c>
      <c r="U52" s="33">
        <f t="shared" si="5"/>
        <v>4.8</v>
      </c>
      <c r="V52" s="31" t="str">
        <f t="shared" si="6"/>
        <v>DÜŞÜK RİSK</v>
      </c>
      <c r="W52" s="32" t="s">
        <v>1083</v>
      </c>
      <c r="X52" s="32" t="s">
        <v>299</v>
      </c>
      <c r="Y52" s="32" t="s">
        <v>300</v>
      </c>
      <c r="Z52" s="43" t="s">
        <v>435</v>
      </c>
    </row>
    <row r="53" spans="1:26" ht="293.39999999999998" customHeight="1" x14ac:dyDescent="0.25">
      <c r="A53" s="30">
        <v>48</v>
      </c>
      <c r="B53" s="74" t="s">
        <v>66</v>
      </c>
      <c r="C53" s="75"/>
      <c r="D53" s="76"/>
      <c r="E53" s="74" t="s">
        <v>67</v>
      </c>
      <c r="F53" s="77"/>
      <c r="G53" s="78" t="s">
        <v>68</v>
      </c>
      <c r="H53" s="79"/>
      <c r="I53" s="80"/>
      <c r="J53" s="35" t="s">
        <v>69</v>
      </c>
      <c r="K53" s="35" t="s">
        <v>937</v>
      </c>
      <c r="L53" s="35" t="s">
        <v>1088</v>
      </c>
      <c r="M53" s="31">
        <v>3</v>
      </c>
      <c r="N53" s="31">
        <v>4</v>
      </c>
      <c r="O53" s="31">
        <f t="shared" si="7"/>
        <v>12</v>
      </c>
      <c r="P53" s="31" t="str">
        <f t="shared" si="4"/>
        <v>ORTA RİSK</v>
      </c>
      <c r="Q53" s="32" t="s">
        <v>23</v>
      </c>
      <c r="R53" s="32" t="s">
        <v>112</v>
      </c>
      <c r="S53" s="31">
        <v>0.3</v>
      </c>
      <c r="T53" s="31">
        <v>12</v>
      </c>
      <c r="U53" s="33">
        <f t="shared" si="5"/>
        <v>3.5999999999999996</v>
      </c>
      <c r="V53" s="31" t="str">
        <f t="shared" si="6"/>
        <v>DÜŞÜK RİSK</v>
      </c>
      <c r="W53" s="32" t="s">
        <v>1044</v>
      </c>
      <c r="X53" s="32" t="s">
        <v>935</v>
      </c>
      <c r="Y53" s="32" t="s">
        <v>120</v>
      </c>
      <c r="Z53" s="43" t="s">
        <v>436</v>
      </c>
    </row>
    <row r="54" spans="1:26" ht="153" customHeight="1" x14ac:dyDescent="0.25">
      <c r="A54" s="30">
        <v>49</v>
      </c>
      <c r="B54" s="74" t="s">
        <v>354</v>
      </c>
      <c r="C54" s="75"/>
      <c r="D54" s="76"/>
      <c r="E54" s="74" t="s">
        <v>355</v>
      </c>
      <c r="F54" s="77"/>
      <c r="G54" s="78" t="s">
        <v>369</v>
      </c>
      <c r="H54" s="79"/>
      <c r="I54" s="80"/>
      <c r="J54" s="35" t="s">
        <v>389</v>
      </c>
      <c r="K54" s="35" t="s">
        <v>935</v>
      </c>
      <c r="L54" s="35" t="s">
        <v>393</v>
      </c>
      <c r="M54" s="31">
        <v>3</v>
      </c>
      <c r="N54" s="31">
        <v>4</v>
      </c>
      <c r="O54" s="31">
        <f t="shared" si="7"/>
        <v>12</v>
      </c>
      <c r="P54" s="31" t="str">
        <f t="shared" si="4"/>
        <v>ORTA RİSK</v>
      </c>
      <c r="Q54" s="32" t="s">
        <v>23</v>
      </c>
      <c r="R54" s="32" t="s">
        <v>410</v>
      </c>
      <c r="S54" s="31">
        <v>0.3</v>
      </c>
      <c r="T54" s="31">
        <v>12</v>
      </c>
      <c r="U54" s="33">
        <f t="shared" si="5"/>
        <v>3.5999999999999996</v>
      </c>
      <c r="V54" s="31" t="str">
        <f t="shared" si="6"/>
        <v>DÜŞÜK RİSK</v>
      </c>
      <c r="W54" s="32" t="s">
        <v>1073</v>
      </c>
      <c r="X54" s="32" t="s">
        <v>437</v>
      </c>
      <c r="Y54" s="32" t="s">
        <v>120</v>
      </c>
      <c r="Z54" s="43" t="s">
        <v>438</v>
      </c>
    </row>
    <row r="55" spans="1:26" ht="178.8" customHeight="1" x14ac:dyDescent="0.25">
      <c r="A55" s="30">
        <v>50</v>
      </c>
      <c r="B55" s="74" t="s">
        <v>301</v>
      </c>
      <c r="C55" s="75"/>
      <c r="D55" s="76"/>
      <c r="E55" s="74" t="s">
        <v>356</v>
      </c>
      <c r="F55" s="77"/>
      <c r="G55" s="78" t="s">
        <v>303</v>
      </c>
      <c r="H55" s="79"/>
      <c r="I55" s="80"/>
      <c r="J55" s="35" t="s">
        <v>73</v>
      </c>
      <c r="K55" s="35" t="s">
        <v>935</v>
      </c>
      <c r="L55" s="35" t="s">
        <v>394</v>
      </c>
      <c r="M55" s="31">
        <v>2</v>
      </c>
      <c r="N55" s="31">
        <v>4</v>
      </c>
      <c r="O55" s="31">
        <f t="shared" si="7"/>
        <v>8</v>
      </c>
      <c r="P55" s="31" t="str">
        <f t="shared" si="4"/>
        <v>ORTA RİSK</v>
      </c>
      <c r="Q55" s="32" t="s">
        <v>22</v>
      </c>
      <c r="R55" s="32" t="s">
        <v>113</v>
      </c>
      <c r="S55" s="31">
        <v>0.3</v>
      </c>
      <c r="T55" s="31">
        <v>8</v>
      </c>
      <c r="U55" s="33">
        <f t="shared" si="5"/>
        <v>2.4</v>
      </c>
      <c r="V55" s="31" t="str">
        <f t="shared" si="6"/>
        <v>DÜŞÜK RİSK</v>
      </c>
      <c r="W55" s="32" t="s">
        <v>1070</v>
      </c>
      <c r="X55" s="32" t="s">
        <v>312</v>
      </c>
      <c r="Y55" s="32" t="s">
        <v>128</v>
      </c>
      <c r="Z55" s="32" t="s">
        <v>439</v>
      </c>
    </row>
    <row r="56" spans="1:26" ht="82.8" x14ac:dyDescent="0.25">
      <c r="A56" s="30">
        <v>51</v>
      </c>
      <c r="B56" s="74" t="s">
        <v>70</v>
      </c>
      <c r="C56" s="75"/>
      <c r="D56" s="76"/>
      <c r="E56" s="74" t="s">
        <v>71</v>
      </c>
      <c r="F56" s="77"/>
      <c r="G56" s="78" t="s">
        <v>72</v>
      </c>
      <c r="H56" s="79"/>
      <c r="I56" s="80"/>
      <c r="J56" s="35" t="s">
        <v>73</v>
      </c>
      <c r="K56" s="35" t="s">
        <v>935</v>
      </c>
      <c r="L56" s="35" t="s">
        <v>74</v>
      </c>
      <c r="M56" s="31">
        <v>1</v>
      </c>
      <c r="N56" s="31">
        <v>4</v>
      </c>
      <c r="O56" s="31">
        <f t="shared" si="7"/>
        <v>4</v>
      </c>
      <c r="P56" s="31" t="str">
        <f t="shared" si="4"/>
        <v>DÜŞÜK RİSK</v>
      </c>
      <c r="Q56" s="32" t="s">
        <v>22</v>
      </c>
      <c r="R56" s="32" t="s">
        <v>113</v>
      </c>
      <c r="S56" s="31">
        <v>0.3</v>
      </c>
      <c r="T56" s="31">
        <v>4</v>
      </c>
      <c r="U56" s="33">
        <f t="shared" si="5"/>
        <v>1.2</v>
      </c>
      <c r="V56" s="31" t="str">
        <f t="shared" si="6"/>
        <v>DÜŞÜK RİSK</v>
      </c>
      <c r="W56" s="32" t="s">
        <v>123</v>
      </c>
      <c r="X56" s="32" t="s">
        <v>124</v>
      </c>
      <c r="Y56" s="32" t="s">
        <v>120</v>
      </c>
      <c r="Z56" s="32" t="s">
        <v>440</v>
      </c>
    </row>
    <row r="57" spans="1:26" ht="134.4" customHeight="1" x14ac:dyDescent="0.25">
      <c r="A57" s="30">
        <v>52</v>
      </c>
      <c r="B57" s="74" t="s">
        <v>357</v>
      </c>
      <c r="C57" s="75"/>
      <c r="D57" s="76"/>
      <c r="E57" s="74" t="s">
        <v>358</v>
      </c>
      <c r="F57" s="77"/>
      <c r="G57" s="78" t="s">
        <v>370</v>
      </c>
      <c r="H57" s="79"/>
      <c r="I57" s="80"/>
      <c r="J57" s="35" t="s">
        <v>395</v>
      </c>
      <c r="K57" s="35" t="s">
        <v>935</v>
      </c>
      <c r="L57" s="35" t="s">
        <v>396</v>
      </c>
      <c r="M57" s="31">
        <v>4</v>
      </c>
      <c r="N57" s="31">
        <v>3</v>
      </c>
      <c r="O57" s="31">
        <f t="shared" si="7"/>
        <v>12</v>
      </c>
      <c r="P57" s="31" t="str">
        <f t="shared" si="4"/>
        <v>ORTA RİSK</v>
      </c>
      <c r="Q57" s="32" t="s">
        <v>23</v>
      </c>
      <c r="R57" s="32" t="s">
        <v>411</v>
      </c>
      <c r="S57" s="31">
        <v>0.3</v>
      </c>
      <c r="T57" s="31">
        <v>12</v>
      </c>
      <c r="U57" s="33">
        <f t="shared" si="5"/>
        <v>3.5999999999999996</v>
      </c>
      <c r="V57" s="31" t="str">
        <f t="shared" si="6"/>
        <v>DÜŞÜK RİSK</v>
      </c>
      <c r="W57" s="32" t="s">
        <v>125</v>
      </c>
      <c r="X57" s="32" t="s">
        <v>441</v>
      </c>
      <c r="Y57" s="32" t="s">
        <v>120</v>
      </c>
      <c r="Z57" s="32" t="s">
        <v>442</v>
      </c>
    </row>
    <row r="58" spans="1:26" ht="119.4" customHeight="1" x14ac:dyDescent="0.25">
      <c r="A58" s="30">
        <v>53</v>
      </c>
      <c r="B58" s="74" t="s">
        <v>359</v>
      </c>
      <c r="C58" s="75"/>
      <c r="D58" s="76"/>
      <c r="E58" s="74" t="s">
        <v>358</v>
      </c>
      <c r="F58" s="77"/>
      <c r="G58" s="78" t="s">
        <v>371</v>
      </c>
      <c r="H58" s="79"/>
      <c r="I58" s="80"/>
      <c r="J58" s="35" t="s">
        <v>78</v>
      </c>
      <c r="K58" s="35" t="s">
        <v>298</v>
      </c>
      <c r="L58" s="35" t="s">
        <v>444</v>
      </c>
      <c r="M58" s="31">
        <v>4</v>
      </c>
      <c r="N58" s="31">
        <v>3</v>
      </c>
      <c r="O58" s="31">
        <f t="shared" si="7"/>
        <v>12</v>
      </c>
      <c r="P58" s="31" t="str">
        <f t="shared" si="4"/>
        <v>ORTA RİSK</v>
      </c>
      <c r="Q58" s="32" t="s">
        <v>23</v>
      </c>
      <c r="R58" s="32" t="s">
        <v>412</v>
      </c>
      <c r="S58" s="31">
        <v>0.3</v>
      </c>
      <c r="T58" s="31">
        <v>12</v>
      </c>
      <c r="U58" s="33">
        <f t="shared" si="5"/>
        <v>3.5999999999999996</v>
      </c>
      <c r="V58" s="31" t="str">
        <f t="shared" si="6"/>
        <v>DÜŞÜK RİSK</v>
      </c>
      <c r="W58" s="32" t="s">
        <v>125</v>
      </c>
      <c r="X58" s="32" t="s">
        <v>443</v>
      </c>
      <c r="Y58" s="32" t="s">
        <v>120</v>
      </c>
      <c r="Z58" s="32" t="s">
        <v>444</v>
      </c>
    </row>
    <row r="59" spans="1:26" ht="117.6" customHeight="1" x14ac:dyDescent="0.25">
      <c r="A59" s="30">
        <v>54</v>
      </c>
      <c r="B59" s="74" t="s">
        <v>75</v>
      </c>
      <c r="C59" s="75"/>
      <c r="D59" s="76"/>
      <c r="E59" s="74" t="s">
        <v>76</v>
      </c>
      <c r="F59" s="77"/>
      <c r="G59" s="78" t="s">
        <v>77</v>
      </c>
      <c r="H59" s="79"/>
      <c r="I59" s="80"/>
      <c r="J59" s="35" t="s">
        <v>78</v>
      </c>
      <c r="K59" s="35" t="s">
        <v>298</v>
      </c>
      <c r="L59" s="35" t="s">
        <v>444</v>
      </c>
      <c r="M59" s="31">
        <v>4</v>
      </c>
      <c r="N59" s="31">
        <v>3</v>
      </c>
      <c r="O59" s="31">
        <f t="shared" si="7"/>
        <v>12</v>
      </c>
      <c r="P59" s="31" t="str">
        <f t="shared" si="4"/>
        <v>ORTA RİSK</v>
      </c>
      <c r="Q59" s="32" t="s">
        <v>23</v>
      </c>
      <c r="R59" s="32" t="s">
        <v>114</v>
      </c>
      <c r="S59" s="31">
        <v>0.3</v>
      </c>
      <c r="T59" s="31">
        <v>12</v>
      </c>
      <c r="U59" s="33">
        <f t="shared" si="5"/>
        <v>3.5999999999999996</v>
      </c>
      <c r="V59" s="31" t="str">
        <f t="shared" si="6"/>
        <v>DÜŞÜK RİSK</v>
      </c>
      <c r="W59" s="32" t="s">
        <v>125</v>
      </c>
      <c r="X59" s="32" t="s">
        <v>443</v>
      </c>
      <c r="Y59" s="32" t="s">
        <v>120</v>
      </c>
      <c r="Z59" s="32" t="s">
        <v>983</v>
      </c>
    </row>
    <row r="60" spans="1:26" ht="184.2" customHeight="1" x14ac:dyDescent="0.25">
      <c r="A60" s="30">
        <v>55</v>
      </c>
      <c r="B60" s="74" t="s">
        <v>85</v>
      </c>
      <c r="C60" s="75"/>
      <c r="D60" s="76"/>
      <c r="E60" s="74" t="s">
        <v>82</v>
      </c>
      <c r="F60" s="77"/>
      <c r="G60" s="78" t="s">
        <v>86</v>
      </c>
      <c r="H60" s="79"/>
      <c r="I60" s="80"/>
      <c r="J60" s="35" t="s">
        <v>84</v>
      </c>
      <c r="K60" s="35" t="s">
        <v>936</v>
      </c>
      <c r="L60" s="35" t="s">
        <v>950</v>
      </c>
      <c r="M60" s="31">
        <v>1</v>
      </c>
      <c r="N60" s="31">
        <v>5</v>
      </c>
      <c r="O60" s="31">
        <f t="shared" si="7"/>
        <v>5</v>
      </c>
      <c r="P60" s="31" t="str">
        <f t="shared" si="4"/>
        <v>DÜŞÜK RİSK</v>
      </c>
      <c r="Q60" s="32" t="s">
        <v>22</v>
      </c>
      <c r="R60" s="32" t="s">
        <v>113</v>
      </c>
      <c r="S60" s="31">
        <v>0.1</v>
      </c>
      <c r="T60" s="31">
        <v>5</v>
      </c>
      <c r="U60" s="33">
        <f t="shared" si="5"/>
        <v>0.5</v>
      </c>
      <c r="V60" s="32" t="str">
        <f t="shared" si="6"/>
        <v>ÖNEMSİZ RİSK</v>
      </c>
      <c r="W60" s="32" t="s">
        <v>127</v>
      </c>
      <c r="X60" s="32" t="s">
        <v>129</v>
      </c>
      <c r="Y60" s="32" t="s">
        <v>128</v>
      </c>
      <c r="Z60" s="32" t="s">
        <v>447</v>
      </c>
    </row>
    <row r="61" spans="1:26" ht="108" customHeight="1" x14ac:dyDescent="0.25">
      <c r="A61" s="30">
        <v>56</v>
      </c>
      <c r="B61" s="74" t="s">
        <v>81</v>
      </c>
      <c r="C61" s="75"/>
      <c r="D61" s="76"/>
      <c r="E61" s="74" t="s">
        <v>82</v>
      </c>
      <c r="F61" s="77"/>
      <c r="G61" s="78" t="s">
        <v>83</v>
      </c>
      <c r="H61" s="79"/>
      <c r="I61" s="80"/>
      <c r="J61" s="35" t="s">
        <v>84</v>
      </c>
      <c r="K61" s="35" t="s">
        <v>935</v>
      </c>
      <c r="L61" s="13" t="s">
        <v>965</v>
      </c>
      <c r="M61" s="31">
        <v>1</v>
      </c>
      <c r="N61" s="31">
        <v>5</v>
      </c>
      <c r="O61" s="31">
        <f t="shared" si="7"/>
        <v>5</v>
      </c>
      <c r="P61" s="31" t="str">
        <f t="shared" si="4"/>
        <v>DÜŞÜK RİSK</v>
      </c>
      <c r="Q61" s="32" t="s">
        <v>22</v>
      </c>
      <c r="R61" s="32" t="s">
        <v>115</v>
      </c>
      <c r="S61" s="31">
        <v>0.1</v>
      </c>
      <c r="T61" s="31">
        <v>5</v>
      </c>
      <c r="U61" s="33">
        <f t="shared" si="5"/>
        <v>0.5</v>
      </c>
      <c r="V61" s="32" t="str">
        <f t="shared" si="6"/>
        <v>ÖNEMSİZ RİSK</v>
      </c>
      <c r="W61" s="32" t="s">
        <v>127</v>
      </c>
      <c r="X61" s="32" t="s">
        <v>124</v>
      </c>
      <c r="Y61" s="32" t="s">
        <v>128</v>
      </c>
      <c r="Z61" s="32" t="s">
        <v>448</v>
      </c>
    </row>
    <row r="62" spans="1:26" ht="100.2" customHeight="1" x14ac:dyDescent="0.25">
      <c r="A62" s="30">
        <v>57</v>
      </c>
      <c r="B62" s="74" t="s">
        <v>87</v>
      </c>
      <c r="C62" s="75"/>
      <c r="D62" s="76"/>
      <c r="E62" s="74" t="s">
        <v>88</v>
      </c>
      <c r="F62" s="77"/>
      <c r="G62" s="78" t="s">
        <v>89</v>
      </c>
      <c r="H62" s="79"/>
      <c r="I62" s="80"/>
      <c r="J62" s="35" t="s">
        <v>90</v>
      </c>
      <c r="K62" s="35" t="s">
        <v>935</v>
      </c>
      <c r="L62" s="35" t="s">
        <v>960</v>
      </c>
      <c r="M62" s="31">
        <v>1</v>
      </c>
      <c r="N62" s="31">
        <v>5</v>
      </c>
      <c r="O62" s="31">
        <f t="shared" si="7"/>
        <v>5</v>
      </c>
      <c r="P62" s="31" t="str">
        <f t="shared" si="4"/>
        <v>DÜŞÜK RİSK</v>
      </c>
      <c r="Q62" s="32" t="s">
        <v>22</v>
      </c>
      <c r="R62" s="32" t="s">
        <v>115</v>
      </c>
      <c r="S62" s="31">
        <v>0.1</v>
      </c>
      <c r="T62" s="31">
        <v>5</v>
      </c>
      <c r="U62" s="33">
        <f t="shared" si="5"/>
        <v>0.5</v>
      </c>
      <c r="V62" s="32" t="str">
        <f t="shared" si="6"/>
        <v>ÖNEMSİZ RİSK</v>
      </c>
      <c r="W62" s="32" t="s">
        <v>1069</v>
      </c>
      <c r="X62" s="32" t="s">
        <v>124</v>
      </c>
      <c r="Y62" s="44" t="s">
        <v>131</v>
      </c>
      <c r="Z62" s="32" t="s">
        <v>433</v>
      </c>
    </row>
    <row r="63" spans="1:26" x14ac:dyDescent="0.25">
      <c r="A63" s="168"/>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9"/>
    </row>
    <row r="64" spans="1:26" ht="30.6" customHeight="1" x14ac:dyDescent="0.3">
      <c r="A64" s="185" t="s">
        <v>38</v>
      </c>
      <c r="B64" s="186"/>
      <c r="C64" s="186"/>
      <c r="D64" s="186"/>
      <c r="E64" s="186"/>
      <c r="F64" s="186"/>
      <c r="G64" s="187"/>
      <c r="H64" s="9"/>
      <c r="I64" s="81" t="s">
        <v>39</v>
      </c>
      <c r="J64" s="82"/>
      <c r="K64" s="82"/>
      <c r="L64" s="82"/>
      <c r="M64" s="82"/>
      <c r="N64" s="82"/>
      <c r="O64" s="83"/>
      <c r="Q64" s="126" t="s">
        <v>14</v>
      </c>
      <c r="R64" s="188"/>
      <c r="S64" s="189"/>
      <c r="V64" s="9"/>
      <c r="W64" s="81" t="s">
        <v>15</v>
      </c>
      <c r="X64" s="82"/>
      <c r="Y64" s="82"/>
      <c r="Z64" s="83"/>
    </row>
    <row r="65" spans="1:26" ht="97.05" customHeight="1" x14ac:dyDescent="0.3">
      <c r="A65" s="115" t="s">
        <v>16</v>
      </c>
      <c r="B65" s="179"/>
      <c r="C65" s="179"/>
      <c r="D65" s="179"/>
      <c r="E65" s="179"/>
      <c r="F65" s="179"/>
      <c r="G65" s="180"/>
      <c r="H65" s="8"/>
      <c r="I65" s="118" t="s">
        <v>19</v>
      </c>
      <c r="J65" s="119"/>
      <c r="K65" s="119"/>
      <c r="L65" s="119"/>
      <c r="M65" s="181"/>
      <c r="N65" s="181"/>
      <c r="O65" s="182"/>
      <c r="Q65" s="121" t="s">
        <v>20</v>
      </c>
      <c r="R65" s="183"/>
      <c r="S65" s="184"/>
      <c r="V65" s="8"/>
      <c r="W65" s="84" t="s">
        <v>16</v>
      </c>
      <c r="X65" s="85"/>
      <c r="Y65" s="85"/>
      <c r="Z65" s="86"/>
    </row>
    <row r="66" spans="1:26" x14ac:dyDescent="0.25">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1"/>
    </row>
    <row r="67" spans="1:26" ht="30" customHeight="1" x14ac:dyDescent="0.25">
      <c r="A67" s="162" t="s">
        <v>915</v>
      </c>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4"/>
    </row>
    <row r="68" spans="1:26" ht="52.5" customHeight="1" x14ac:dyDescent="0.25">
      <c r="A68" s="176" t="s">
        <v>17</v>
      </c>
      <c r="B68" s="177"/>
      <c r="C68" s="178"/>
      <c r="D68" s="165"/>
      <c r="E68" s="166"/>
      <c r="F68" s="166"/>
      <c r="G68" s="166"/>
      <c r="H68" s="166"/>
      <c r="I68" s="166"/>
      <c r="J68" s="166"/>
      <c r="K68" s="166"/>
      <c r="L68" s="166"/>
      <c r="M68" s="166"/>
      <c r="N68" s="166"/>
      <c r="O68" s="166"/>
      <c r="P68" s="166"/>
      <c r="Q68" s="166"/>
      <c r="R68" s="166"/>
      <c r="S68" s="166"/>
      <c r="T68" s="166"/>
      <c r="U68" s="166"/>
      <c r="V68" s="166"/>
      <c r="W68" s="166"/>
      <c r="X68" s="166"/>
      <c r="Y68" s="166"/>
      <c r="Z68" s="167"/>
    </row>
    <row r="69" spans="1:26" ht="123" customHeight="1" x14ac:dyDescent="0.25">
      <c r="A69" s="107" t="s">
        <v>18</v>
      </c>
      <c r="B69" s="107"/>
      <c r="C69" s="107"/>
      <c r="D69" s="165"/>
      <c r="E69" s="166"/>
      <c r="F69" s="166"/>
      <c r="G69" s="166"/>
      <c r="H69" s="166"/>
      <c r="I69" s="166"/>
      <c r="J69" s="166"/>
      <c r="K69" s="166"/>
      <c r="L69" s="166"/>
      <c r="M69" s="166"/>
      <c r="N69" s="166"/>
      <c r="O69" s="166"/>
      <c r="P69" s="166"/>
      <c r="Q69" s="166"/>
      <c r="R69" s="166"/>
      <c r="S69" s="166"/>
      <c r="T69" s="166"/>
      <c r="U69" s="166"/>
      <c r="V69" s="166"/>
      <c r="W69" s="166"/>
      <c r="X69" s="166"/>
      <c r="Y69" s="166"/>
      <c r="Z69" s="167"/>
    </row>
  </sheetData>
  <autoFilter ref="A5:Y62">
    <filterColumn colId="1" showButton="0"/>
    <filterColumn colId="2" showButton="0"/>
    <filterColumn colId="4" showButton="0"/>
    <filterColumn colId="6" showButton="0"/>
    <filterColumn colId="7" showButton="0"/>
  </autoFilter>
  <mergeCells count="217">
    <mergeCell ref="A1:Z1"/>
    <mergeCell ref="E2:L2"/>
    <mergeCell ref="A2:D2"/>
    <mergeCell ref="M2:P2"/>
    <mergeCell ref="Q2:R2"/>
    <mergeCell ref="S2:V2"/>
    <mergeCell ref="A3:D3"/>
    <mergeCell ref="E3:R3"/>
    <mergeCell ref="S3:V3"/>
    <mergeCell ref="W2:Z2"/>
    <mergeCell ref="W3:Z3"/>
    <mergeCell ref="Z6:Z10"/>
    <mergeCell ref="A4:A5"/>
    <mergeCell ref="B4:D5"/>
    <mergeCell ref="E4:F5"/>
    <mergeCell ref="G4:I5"/>
    <mergeCell ref="J4:J5"/>
    <mergeCell ref="K4:K5"/>
    <mergeCell ref="G8:I8"/>
    <mergeCell ref="G9:I9"/>
    <mergeCell ref="Y4:Y5"/>
    <mergeCell ref="G6:I6"/>
    <mergeCell ref="G7:I7"/>
    <mergeCell ref="J6:J10"/>
    <mergeCell ref="K6:K10"/>
    <mergeCell ref="L6:L10"/>
    <mergeCell ref="Q65:S65"/>
    <mergeCell ref="A64:G64"/>
    <mergeCell ref="I64:O64"/>
    <mergeCell ref="Q64:S64"/>
    <mergeCell ref="G18:I18"/>
    <mergeCell ref="E16:F20"/>
    <mergeCell ref="B21:D21"/>
    <mergeCell ref="Z4:Z5"/>
    <mergeCell ref="L4:L5"/>
    <mergeCell ref="M4:P4"/>
    <mergeCell ref="Q4:R4"/>
    <mergeCell ref="S4:V4"/>
    <mergeCell ref="W4:W5"/>
    <mergeCell ref="X4:X5"/>
    <mergeCell ref="E21:F21"/>
    <mergeCell ref="R6:R10"/>
    <mergeCell ref="R11:R15"/>
    <mergeCell ref="W6:W10"/>
    <mergeCell ref="X6:X10"/>
    <mergeCell ref="Y6:Y10"/>
    <mergeCell ref="R16:R20"/>
    <mergeCell ref="G16:I16"/>
    <mergeCell ref="G17:I17"/>
    <mergeCell ref="G14:I14"/>
    <mergeCell ref="A68:C68"/>
    <mergeCell ref="A69:C69"/>
    <mergeCell ref="B6:D10"/>
    <mergeCell ref="E6:F10"/>
    <mergeCell ref="B11:D15"/>
    <mergeCell ref="E11:F15"/>
    <mergeCell ref="B16:D20"/>
    <mergeCell ref="A65:G65"/>
    <mergeCell ref="I65:O65"/>
    <mergeCell ref="G15:I15"/>
    <mergeCell ref="G12:I12"/>
    <mergeCell ref="G13:I13"/>
    <mergeCell ref="G10:I10"/>
    <mergeCell ref="G11:I11"/>
    <mergeCell ref="B26:D26"/>
    <mergeCell ref="E26:F26"/>
    <mergeCell ref="B27:D27"/>
    <mergeCell ref="E27:F27"/>
    <mergeCell ref="B28:D28"/>
    <mergeCell ref="E28:F28"/>
    <mergeCell ref="E22:F22"/>
    <mergeCell ref="B23:D23"/>
    <mergeCell ref="E23:F23"/>
    <mergeCell ref="B24:D24"/>
    <mergeCell ref="E24:F24"/>
    <mergeCell ref="B25:D25"/>
    <mergeCell ref="E25:F25"/>
    <mergeCell ref="B22:D22"/>
    <mergeCell ref="B33:D33"/>
    <mergeCell ref="E33:F33"/>
    <mergeCell ref="B34:D34"/>
    <mergeCell ref="E34:F34"/>
    <mergeCell ref="B35:D35"/>
    <mergeCell ref="E35:F35"/>
    <mergeCell ref="B29:D29"/>
    <mergeCell ref="E29:F29"/>
    <mergeCell ref="B30:D31"/>
    <mergeCell ref="E30:F31"/>
    <mergeCell ref="B32:D32"/>
    <mergeCell ref="E32:F32"/>
    <mergeCell ref="B39:D39"/>
    <mergeCell ref="E39:F39"/>
    <mergeCell ref="B40:D43"/>
    <mergeCell ref="E40:F43"/>
    <mergeCell ref="B44:D44"/>
    <mergeCell ref="E44:F44"/>
    <mergeCell ref="B36:D36"/>
    <mergeCell ref="E36:F36"/>
    <mergeCell ref="B37:D37"/>
    <mergeCell ref="E37:F37"/>
    <mergeCell ref="B38:D38"/>
    <mergeCell ref="E38:F38"/>
    <mergeCell ref="B48:D48"/>
    <mergeCell ref="E48:F48"/>
    <mergeCell ref="B49:D49"/>
    <mergeCell ref="E49:F49"/>
    <mergeCell ref="B50:D50"/>
    <mergeCell ref="E50:F50"/>
    <mergeCell ref="B45:D45"/>
    <mergeCell ref="E45:F45"/>
    <mergeCell ref="B46:D46"/>
    <mergeCell ref="E46:F46"/>
    <mergeCell ref="B47:D47"/>
    <mergeCell ref="E47:F47"/>
    <mergeCell ref="B59:D59"/>
    <mergeCell ref="E59:F59"/>
    <mergeCell ref="B54:D54"/>
    <mergeCell ref="E54:F54"/>
    <mergeCell ref="B55:D55"/>
    <mergeCell ref="E55:F55"/>
    <mergeCell ref="B56:D56"/>
    <mergeCell ref="E56:F56"/>
    <mergeCell ref="B51:D51"/>
    <mergeCell ref="E51:F51"/>
    <mergeCell ref="B52:D52"/>
    <mergeCell ref="E52:F52"/>
    <mergeCell ref="B53:D53"/>
    <mergeCell ref="E53:F53"/>
    <mergeCell ref="G27:I27"/>
    <mergeCell ref="G28:I28"/>
    <mergeCell ref="G29:I29"/>
    <mergeCell ref="G30:I30"/>
    <mergeCell ref="G31:I31"/>
    <mergeCell ref="G32:I32"/>
    <mergeCell ref="B62:D62"/>
    <mergeCell ref="E62:F62"/>
    <mergeCell ref="G19:I19"/>
    <mergeCell ref="G20:I20"/>
    <mergeCell ref="G21:I21"/>
    <mergeCell ref="G22:I22"/>
    <mergeCell ref="G23:I23"/>
    <mergeCell ref="G24:I24"/>
    <mergeCell ref="G25:I25"/>
    <mergeCell ref="G26:I26"/>
    <mergeCell ref="B60:D60"/>
    <mergeCell ref="E60:F60"/>
    <mergeCell ref="B61:D61"/>
    <mergeCell ref="E61:F61"/>
    <mergeCell ref="B57:D57"/>
    <mergeCell ref="E57:F57"/>
    <mergeCell ref="B58:D58"/>
    <mergeCell ref="E58:F58"/>
    <mergeCell ref="G39:I39"/>
    <mergeCell ref="G40:I40"/>
    <mergeCell ref="G41:I41"/>
    <mergeCell ref="G42:I42"/>
    <mergeCell ref="G43:I43"/>
    <mergeCell ref="G44:I44"/>
    <mergeCell ref="G33:I33"/>
    <mergeCell ref="G34:I34"/>
    <mergeCell ref="G35:I35"/>
    <mergeCell ref="G36:I36"/>
    <mergeCell ref="G37:I37"/>
    <mergeCell ref="G38:I38"/>
    <mergeCell ref="G52:I52"/>
    <mergeCell ref="G53:I53"/>
    <mergeCell ref="G54:I54"/>
    <mergeCell ref="G55:I55"/>
    <mergeCell ref="G56:I56"/>
    <mergeCell ref="G45:I45"/>
    <mergeCell ref="G46:I46"/>
    <mergeCell ref="G47:I47"/>
    <mergeCell ref="G48:I48"/>
    <mergeCell ref="G49:I49"/>
    <mergeCell ref="G50:I50"/>
    <mergeCell ref="J11:J15"/>
    <mergeCell ref="K11:K15"/>
    <mergeCell ref="L11:L15"/>
    <mergeCell ref="J16:J20"/>
    <mergeCell ref="K16:K20"/>
    <mergeCell ref="L16:L20"/>
    <mergeCell ref="W11:W15"/>
    <mergeCell ref="X11:X15"/>
    <mergeCell ref="Y11:Y15"/>
    <mergeCell ref="Z11:Z15"/>
    <mergeCell ref="W16:W20"/>
    <mergeCell ref="X16:X20"/>
    <mergeCell ref="Y16:Y20"/>
    <mergeCell ref="Z16:Z20"/>
    <mergeCell ref="R30:R31"/>
    <mergeCell ref="W30:W31"/>
    <mergeCell ref="X30:X31"/>
    <mergeCell ref="W64:Z64"/>
    <mergeCell ref="W65:Z65"/>
    <mergeCell ref="A67:Z67"/>
    <mergeCell ref="D68:Z68"/>
    <mergeCell ref="D69:Z69"/>
    <mergeCell ref="A63:Z63"/>
    <mergeCell ref="A66:Z66"/>
    <mergeCell ref="Z30:Z31"/>
    <mergeCell ref="W40:W43"/>
    <mergeCell ref="X40:X43"/>
    <mergeCell ref="Y40:Y43"/>
    <mergeCell ref="Z40:Z43"/>
    <mergeCell ref="R40:R43"/>
    <mergeCell ref="J30:J31"/>
    <mergeCell ref="K30:K31"/>
    <mergeCell ref="L30:L31"/>
    <mergeCell ref="K40:K43"/>
    <mergeCell ref="L40:L43"/>
    <mergeCell ref="G62:I62"/>
    <mergeCell ref="G57:I57"/>
    <mergeCell ref="G58:I58"/>
    <mergeCell ref="G59:I59"/>
    <mergeCell ref="G60:I60"/>
    <mergeCell ref="G61:I61"/>
    <mergeCell ref="G51:I51"/>
  </mergeCells>
  <conditionalFormatting sqref="P22:P62 V22:V62">
    <cfRule type="cellIs" dxfId="349" priority="16" operator="equal">
      <formula>"DÜŞÜK"</formula>
    </cfRule>
    <cfRule type="cellIs" dxfId="348" priority="17" operator="equal">
      <formula>"DÜŞÜK"</formula>
    </cfRule>
    <cfRule type="cellIs" dxfId="347" priority="18" operator="equal">
      <formula>"YÜKSEK"</formula>
    </cfRule>
    <cfRule type="cellIs" dxfId="346" priority="19" operator="equal">
      <formula>"ORTA"</formula>
    </cfRule>
    <cfRule type="containsText" dxfId="345" priority="20" operator="containsText" text="DÜŞÜK">
      <formula>NOT(ISERROR(SEARCH("DÜŞÜK",P22)))</formula>
    </cfRule>
  </conditionalFormatting>
  <conditionalFormatting sqref="P22:P62 V22:V62">
    <cfRule type="cellIs" dxfId="344" priority="11" stopIfTrue="1" operator="equal">
      <formula>"ACİL MÜDAHALE"</formula>
    </cfRule>
    <cfRule type="cellIs" dxfId="343" priority="12" stopIfTrue="1" operator="equal">
      <formula>"YÜKSEK RİSK"</formula>
    </cfRule>
    <cfRule type="cellIs" dxfId="342" priority="13" stopIfTrue="1" operator="equal">
      <formula>"ORTA RİSK"</formula>
    </cfRule>
    <cfRule type="cellIs" dxfId="341" priority="14" stopIfTrue="1" operator="equal">
      <formula>"DÜŞÜK RİSK"</formula>
    </cfRule>
    <cfRule type="cellIs" dxfId="340" priority="15" operator="equal">
      <formula>"ÖNEMSİZ RİSK"</formula>
    </cfRule>
  </conditionalFormatting>
  <conditionalFormatting sqref="P6:P21 V6:V21">
    <cfRule type="cellIs" dxfId="339" priority="6" operator="equal">
      <formula>"DÜŞÜK"</formula>
    </cfRule>
    <cfRule type="cellIs" dxfId="338" priority="7" operator="equal">
      <formula>"DÜŞÜK"</formula>
    </cfRule>
    <cfRule type="cellIs" dxfId="337" priority="8" operator="equal">
      <formula>"YÜKSEK"</formula>
    </cfRule>
    <cfRule type="cellIs" dxfId="336" priority="9" operator="equal">
      <formula>"ORTA"</formula>
    </cfRule>
    <cfRule type="containsText" dxfId="335" priority="10" operator="containsText" text="DÜŞÜK">
      <formula>NOT(ISERROR(SEARCH("DÜŞÜK",P6)))</formula>
    </cfRule>
  </conditionalFormatting>
  <conditionalFormatting sqref="P6:P21 V6:V21">
    <cfRule type="cellIs" dxfId="334" priority="1" stopIfTrue="1" operator="equal">
      <formula>"ACİL MÜDAHALE"</formula>
    </cfRule>
    <cfRule type="cellIs" dxfId="333" priority="2" stopIfTrue="1" operator="equal">
      <formula>"YÜKSEK RİSK"</formula>
    </cfRule>
    <cfRule type="cellIs" dxfId="332" priority="3" stopIfTrue="1" operator="equal">
      <formula>"ORTA RİSK"</formula>
    </cfRule>
    <cfRule type="cellIs" dxfId="331" priority="4" stopIfTrue="1" operator="equal">
      <formula>"DÜŞÜK RİSK"</formula>
    </cfRule>
    <cfRule type="cellIs" dxfId="330" priority="5" operator="equal">
      <formula>"ÖNEMSİZ RİSK"</formula>
    </cfRule>
  </conditionalFormatting>
  <dataValidations count="6">
    <dataValidation type="list" allowBlank="1" showInputMessage="1" showErrorMessage="1" sqref="Q48">
      <formula1>$AY$2:$AY$5</formula1>
    </dataValidation>
    <dataValidation type="list" allowBlank="1" showInputMessage="1" showErrorMessage="1" sqref="Q6:Q47 Q49:Q62">
      <formula1>$AY$2:$AY$11</formula1>
    </dataValidation>
    <dataValidation type="list" allowBlank="1" showInputMessage="1" showErrorMessage="1" sqref="M6:N31">
      <formula1>$AQ$2:$AQ$6</formula1>
    </dataValidation>
    <dataValidation type="list" allowBlank="1" showInputMessage="1" showErrorMessage="1" sqref="S6:S31">
      <formula1>$AP$2:$AP$6</formula1>
    </dataValidation>
    <dataValidation type="list" allowBlank="1" showInputMessage="1" showErrorMessage="1" sqref="S32:S62">
      <formula1>$AS$2:$AS$6</formula1>
    </dataValidation>
    <dataValidation type="list" allowBlank="1" showInputMessage="1" showErrorMessage="1" sqref="M32:N62">
      <formula1>$AT$2:$AT$6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rowBreaks count="1" manualBreakCount="1">
    <brk id="61" max="2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62"/>
  <sheetViews>
    <sheetView view="pageBreakPreview" zoomScale="55" zoomScaleNormal="55" zoomScaleSheetLayoutView="55" workbookViewId="0">
      <pane ySplit="5" topLeftCell="A63" activePane="bottomLeft" state="frozen"/>
      <selection activeCell="O8" sqref="O8"/>
      <selection pane="bottomLeft" activeCell="O8" sqref="O8"/>
    </sheetView>
  </sheetViews>
  <sheetFormatPr defaultColWidth="9.109375" defaultRowHeight="13.8" x14ac:dyDescent="0.25"/>
  <cols>
    <col min="1" max="1" width="5.109375" style="5" customWidth="1"/>
    <col min="2" max="3" width="8.6640625" style="5" customWidth="1"/>
    <col min="4" max="4" width="4.77734375" style="5" customWidth="1"/>
    <col min="5" max="5" width="8.6640625" style="5" customWidth="1"/>
    <col min="6" max="7" width="7.44140625" style="5" customWidth="1"/>
    <col min="8" max="8" width="13.109375" style="5" customWidth="1"/>
    <col min="9" max="9" width="10.109375" style="5" customWidth="1"/>
    <col min="10" max="10" width="16.88671875" style="5" customWidth="1"/>
    <col min="11" max="11" width="13.6640625" style="5" customWidth="1"/>
    <col min="12" max="12" width="26.33203125" style="5" customWidth="1"/>
    <col min="13" max="15" width="7.6640625" style="5" customWidth="1"/>
    <col min="16" max="16" width="11.6640625" style="5" customWidth="1"/>
    <col min="17" max="17" width="13.88671875" style="5" customWidth="1"/>
    <col min="18" max="18" width="34.44140625" style="5" customWidth="1"/>
    <col min="19" max="19" width="11.33203125" style="5" customWidth="1"/>
    <col min="20" max="20" width="7.88671875" style="5" customWidth="1"/>
    <col min="21" max="21" width="12" style="5" customWidth="1"/>
    <col min="22" max="22" width="11.6640625" style="5" customWidth="1"/>
    <col min="23" max="23" width="29.5546875" style="5" customWidth="1"/>
    <col min="24" max="24" width="18.6640625" style="5" customWidth="1"/>
    <col min="25" max="25" width="12.6640625" style="5" customWidth="1"/>
    <col min="26" max="26" width="34.218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730</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53"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53"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1067</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71"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71" t="str">
        <f t="shared" si="6"/>
        <v>ÖNEMSİZ RİSK</v>
      </c>
      <c r="W20" s="94"/>
      <c r="X20" s="94"/>
      <c r="Y20" s="94"/>
      <c r="Z20" s="91"/>
    </row>
    <row r="21" spans="1:26" ht="138"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178</v>
      </c>
      <c r="S21" s="31">
        <v>0.3</v>
      </c>
      <c r="T21" s="31">
        <v>6</v>
      </c>
      <c r="U21" s="33">
        <f t="shared" si="5"/>
        <v>1.7999999999999998</v>
      </c>
      <c r="V21" s="31" t="str">
        <f t="shared" si="6"/>
        <v>DÜŞÜK RİSK</v>
      </c>
      <c r="W21" s="32" t="s">
        <v>119</v>
      </c>
      <c r="X21" s="32" t="s">
        <v>929</v>
      </c>
      <c r="Y21" s="32" t="s">
        <v>120</v>
      </c>
      <c r="Z21" s="43" t="s">
        <v>415</v>
      </c>
    </row>
    <row r="22" spans="1:26" ht="124.2"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79.4"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398</v>
      </c>
      <c r="S23" s="31">
        <v>0.3</v>
      </c>
      <c r="T23" s="31">
        <v>6</v>
      </c>
      <c r="U23" s="33">
        <f t="shared" si="5"/>
        <v>1.7999999999999998</v>
      </c>
      <c r="V23" s="31" t="str">
        <f t="shared" si="6"/>
        <v>DÜŞÜK RİSK</v>
      </c>
      <c r="W23" s="32" t="s">
        <v>119</v>
      </c>
      <c r="X23" s="32" t="s">
        <v>929</v>
      </c>
      <c r="Y23" s="32" t="s">
        <v>120</v>
      </c>
      <c r="Z23" s="32" t="s">
        <v>417</v>
      </c>
    </row>
    <row r="24" spans="1:26" ht="124.2"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180</v>
      </c>
      <c r="S24" s="31">
        <v>0.3</v>
      </c>
      <c r="T24" s="31">
        <v>6</v>
      </c>
      <c r="U24" s="33">
        <f t="shared" si="5"/>
        <v>1.7999999999999998</v>
      </c>
      <c r="V24" s="31" t="str">
        <f t="shared" si="6"/>
        <v>DÜŞÜK RİSK</v>
      </c>
      <c r="W24" s="32" t="s">
        <v>119</v>
      </c>
      <c r="X24" s="32" t="s">
        <v>929</v>
      </c>
      <c r="Y24" s="32" t="s">
        <v>120</v>
      </c>
      <c r="Z24" s="32" t="s">
        <v>417</v>
      </c>
    </row>
    <row r="25" spans="1:26" ht="138"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96.6"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96.6"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82.8" x14ac:dyDescent="0.25">
      <c r="A28" s="30">
        <v>23</v>
      </c>
      <c r="B28" s="74" t="s">
        <v>731</v>
      </c>
      <c r="C28" s="92"/>
      <c r="D28" s="77"/>
      <c r="E28" s="74" t="s">
        <v>315</v>
      </c>
      <c r="F28" s="77"/>
      <c r="G28" s="74" t="s">
        <v>744</v>
      </c>
      <c r="H28" s="92"/>
      <c r="I28" s="77"/>
      <c r="J28" s="34" t="s">
        <v>745</v>
      </c>
      <c r="K28" s="35" t="s">
        <v>746</v>
      </c>
      <c r="L28" s="35" t="s">
        <v>747</v>
      </c>
      <c r="M28" s="31">
        <v>2</v>
      </c>
      <c r="N28" s="31">
        <v>3</v>
      </c>
      <c r="O28" s="31">
        <f t="shared" si="3"/>
        <v>6</v>
      </c>
      <c r="P28" s="31" t="str">
        <f t="shared" si="4"/>
        <v>DÜŞÜK RİSK</v>
      </c>
      <c r="Q28" s="32" t="s">
        <v>23</v>
      </c>
      <c r="R28" s="32" t="s">
        <v>769</v>
      </c>
      <c r="S28" s="31">
        <v>0.3</v>
      </c>
      <c r="T28" s="31">
        <v>6</v>
      </c>
      <c r="U28" s="33">
        <f t="shared" si="5"/>
        <v>1.7999999999999998</v>
      </c>
      <c r="V28" s="31" t="str">
        <f t="shared" si="6"/>
        <v>DÜŞÜK RİSK</v>
      </c>
      <c r="W28" s="32" t="s">
        <v>1072</v>
      </c>
      <c r="X28" s="32" t="s">
        <v>777</v>
      </c>
      <c r="Y28" s="32" t="s">
        <v>120</v>
      </c>
      <c r="Z28" s="29" t="s">
        <v>778</v>
      </c>
    </row>
    <row r="29" spans="1:26" ht="138" x14ac:dyDescent="0.25">
      <c r="A29" s="30">
        <v>24</v>
      </c>
      <c r="B29" s="74" t="s">
        <v>732</v>
      </c>
      <c r="C29" s="75"/>
      <c r="D29" s="76"/>
      <c r="E29" s="74" t="s">
        <v>315</v>
      </c>
      <c r="F29" s="77"/>
      <c r="G29" s="74" t="s">
        <v>748</v>
      </c>
      <c r="H29" s="92"/>
      <c r="I29" s="77"/>
      <c r="J29" s="34" t="s">
        <v>749</v>
      </c>
      <c r="K29" s="35" t="s">
        <v>746</v>
      </c>
      <c r="L29" s="35" t="s">
        <v>750</v>
      </c>
      <c r="M29" s="31">
        <v>3</v>
      </c>
      <c r="N29" s="31">
        <v>3</v>
      </c>
      <c r="O29" s="31">
        <f t="shared" si="3"/>
        <v>9</v>
      </c>
      <c r="P29" s="31" t="str">
        <f t="shared" si="4"/>
        <v>ORTA RİSK</v>
      </c>
      <c r="Q29" s="32" t="s">
        <v>24</v>
      </c>
      <c r="R29" s="32" t="s">
        <v>770</v>
      </c>
      <c r="S29" s="31">
        <v>0.3</v>
      </c>
      <c r="T29" s="31">
        <v>9</v>
      </c>
      <c r="U29" s="33">
        <f t="shared" si="5"/>
        <v>2.6999999999999997</v>
      </c>
      <c r="V29" s="31" t="str">
        <f t="shared" si="6"/>
        <v>DÜŞÜK RİSK</v>
      </c>
      <c r="W29" s="32" t="s">
        <v>1073</v>
      </c>
      <c r="X29" s="32" t="s">
        <v>437</v>
      </c>
      <c r="Y29" s="32" t="s">
        <v>120</v>
      </c>
      <c r="Z29" s="29" t="s">
        <v>779</v>
      </c>
    </row>
    <row r="30" spans="1:26" ht="138" x14ac:dyDescent="0.25">
      <c r="A30" s="30">
        <v>25</v>
      </c>
      <c r="B30" s="74" t="s">
        <v>733</v>
      </c>
      <c r="C30" s="75"/>
      <c r="D30" s="76"/>
      <c r="E30" s="74" t="s">
        <v>315</v>
      </c>
      <c r="F30" s="77"/>
      <c r="G30" s="74" t="s">
        <v>751</v>
      </c>
      <c r="H30" s="92"/>
      <c r="I30" s="77"/>
      <c r="J30" s="34" t="s">
        <v>752</v>
      </c>
      <c r="K30" s="35" t="s">
        <v>746</v>
      </c>
      <c r="L30" s="35" t="s">
        <v>753</v>
      </c>
      <c r="M30" s="31">
        <v>2</v>
      </c>
      <c r="N30" s="31">
        <v>3</v>
      </c>
      <c r="O30" s="31">
        <f t="shared" si="3"/>
        <v>6</v>
      </c>
      <c r="P30" s="31" t="str">
        <f t="shared" si="4"/>
        <v>DÜŞÜK RİSK</v>
      </c>
      <c r="Q30" s="32" t="s">
        <v>24</v>
      </c>
      <c r="R30" s="32" t="s">
        <v>771</v>
      </c>
      <c r="S30" s="31">
        <v>0.3</v>
      </c>
      <c r="T30" s="31">
        <v>6</v>
      </c>
      <c r="U30" s="33">
        <f t="shared" si="5"/>
        <v>1.7999999999999998</v>
      </c>
      <c r="V30" s="31" t="str">
        <f t="shared" si="6"/>
        <v>DÜŞÜK RİSK</v>
      </c>
      <c r="W30" s="32" t="s">
        <v>1073</v>
      </c>
      <c r="X30" s="32" t="s">
        <v>437</v>
      </c>
      <c r="Y30" s="32" t="s">
        <v>120</v>
      </c>
      <c r="Z30" s="29" t="s">
        <v>779</v>
      </c>
    </row>
    <row r="31" spans="1:26" ht="82.8" x14ac:dyDescent="0.25">
      <c r="A31" s="30">
        <v>26</v>
      </c>
      <c r="B31" s="74" t="s">
        <v>734</v>
      </c>
      <c r="C31" s="75"/>
      <c r="D31" s="76"/>
      <c r="E31" s="74" t="s">
        <v>188</v>
      </c>
      <c r="F31" s="77"/>
      <c r="G31" s="74" t="s">
        <v>754</v>
      </c>
      <c r="H31" s="92"/>
      <c r="I31" s="77"/>
      <c r="J31" s="35" t="s">
        <v>190</v>
      </c>
      <c r="K31" s="35" t="s">
        <v>755</v>
      </c>
      <c r="L31" s="35" t="s">
        <v>756</v>
      </c>
      <c r="M31" s="31">
        <v>1</v>
      </c>
      <c r="N31" s="31">
        <v>4</v>
      </c>
      <c r="O31" s="31">
        <f t="shared" si="3"/>
        <v>4</v>
      </c>
      <c r="P31" s="31" t="str">
        <f t="shared" si="4"/>
        <v>DÜŞÜK RİSK</v>
      </c>
      <c r="Q31" s="32" t="s">
        <v>23</v>
      </c>
      <c r="R31" s="32" t="s">
        <v>461</v>
      </c>
      <c r="S31" s="31">
        <v>0.3</v>
      </c>
      <c r="T31" s="31">
        <v>4</v>
      </c>
      <c r="U31" s="33">
        <f t="shared" si="5"/>
        <v>1.2</v>
      </c>
      <c r="V31" s="31" t="str">
        <f t="shared" si="6"/>
        <v>DÜŞÜK RİSK</v>
      </c>
      <c r="W31" s="32" t="s">
        <v>1044</v>
      </c>
      <c r="X31" s="32" t="s">
        <v>464</v>
      </c>
      <c r="Y31" s="32" t="s">
        <v>120</v>
      </c>
      <c r="Z31" s="43" t="s">
        <v>465</v>
      </c>
    </row>
    <row r="32" spans="1:26" ht="124.2" x14ac:dyDescent="0.25">
      <c r="A32" s="30">
        <v>27</v>
      </c>
      <c r="B32" s="74" t="s">
        <v>187</v>
      </c>
      <c r="C32" s="92"/>
      <c r="D32" s="77"/>
      <c r="E32" s="74" t="s">
        <v>188</v>
      </c>
      <c r="F32" s="77"/>
      <c r="G32" s="74" t="s">
        <v>189</v>
      </c>
      <c r="H32" s="92"/>
      <c r="I32" s="77"/>
      <c r="J32" s="35" t="s">
        <v>190</v>
      </c>
      <c r="K32" s="35" t="s">
        <v>450</v>
      </c>
      <c r="L32" s="35" t="s">
        <v>191</v>
      </c>
      <c r="M32" s="31">
        <v>1</v>
      </c>
      <c r="N32" s="31">
        <v>4</v>
      </c>
      <c r="O32" s="31">
        <f t="shared" si="3"/>
        <v>4</v>
      </c>
      <c r="P32" s="31" t="str">
        <f t="shared" si="4"/>
        <v>DÜŞÜK RİSK</v>
      </c>
      <c r="Q32" s="32" t="s">
        <v>23</v>
      </c>
      <c r="R32" s="32" t="s">
        <v>113</v>
      </c>
      <c r="S32" s="31">
        <v>0.3</v>
      </c>
      <c r="T32" s="31">
        <v>4</v>
      </c>
      <c r="U32" s="33">
        <f t="shared" si="5"/>
        <v>1.2</v>
      </c>
      <c r="V32" s="31" t="str">
        <f t="shared" si="6"/>
        <v>DÜŞÜK RİSK</v>
      </c>
      <c r="W32" s="32" t="s">
        <v>1046</v>
      </c>
      <c r="X32" s="32" t="s">
        <v>1023</v>
      </c>
      <c r="Y32" s="32" t="s">
        <v>128</v>
      </c>
      <c r="Z32" s="43" t="s">
        <v>462</v>
      </c>
    </row>
    <row r="33" spans="1:26" ht="95.4" customHeight="1" x14ac:dyDescent="0.25">
      <c r="A33" s="30">
        <v>28</v>
      </c>
      <c r="B33" s="98" t="s">
        <v>245</v>
      </c>
      <c r="C33" s="99"/>
      <c r="D33" s="100"/>
      <c r="E33" s="98" t="s">
        <v>246</v>
      </c>
      <c r="F33" s="100"/>
      <c r="G33" s="74" t="s">
        <v>480</v>
      </c>
      <c r="H33" s="92"/>
      <c r="I33" s="77"/>
      <c r="J33" s="95" t="s">
        <v>137</v>
      </c>
      <c r="K33" s="95" t="s">
        <v>249</v>
      </c>
      <c r="L33" s="95" t="s">
        <v>250</v>
      </c>
      <c r="M33" s="31">
        <v>1</v>
      </c>
      <c r="N33" s="31">
        <v>3</v>
      </c>
      <c r="O33" s="31">
        <f t="shared" si="0"/>
        <v>3</v>
      </c>
      <c r="P33" s="31" t="str">
        <f t="shared" si="1"/>
        <v>DÜŞÜK RİSK</v>
      </c>
      <c r="Q33" s="32" t="s">
        <v>23</v>
      </c>
      <c r="R33" s="89" t="s">
        <v>277</v>
      </c>
      <c r="S33" s="31">
        <v>0.3</v>
      </c>
      <c r="T33" s="31">
        <v>3</v>
      </c>
      <c r="U33" s="33">
        <f t="shared" si="2"/>
        <v>0.89999999999999991</v>
      </c>
      <c r="V33" s="71" t="str">
        <f t="shared" ref="V33:V53" si="7">IF(U33=0,"RİSK YOK",IF(AND(U33&gt;0,U33&lt;=1),"ÖNEMSİZ RİSK",IF(AND(U33&gt;1,U33&lt;=6),"DÜŞÜK RİSK",IF(AND(U33&gt;6,U33&lt;=12),"ORTA RİSK",IF(AND(U33&gt;12,U33&lt;25),"YÜKSEK RİSK",IF(U33=25,"ACİL MÜDAHALE",""))))))</f>
        <v>ÖNEMSİZ RİSK</v>
      </c>
      <c r="W33" s="89" t="s">
        <v>1080</v>
      </c>
      <c r="X33" s="89" t="s">
        <v>979</v>
      </c>
      <c r="Y33" s="32" t="s">
        <v>120</v>
      </c>
      <c r="Z33" s="346" t="s">
        <v>483</v>
      </c>
    </row>
    <row r="34" spans="1:26" ht="121.8" customHeight="1" x14ac:dyDescent="0.25">
      <c r="A34" s="30">
        <v>29</v>
      </c>
      <c r="B34" s="104"/>
      <c r="C34" s="105"/>
      <c r="D34" s="106"/>
      <c r="E34" s="104"/>
      <c r="F34" s="106"/>
      <c r="G34" s="74" t="s">
        <v>251</v>
      </c>
      <c r="H34" s="92"/>
      <c r="I34" s="77"/>
      <c r="J34" s="96"/>
      <c r="K34" s="96"/>
      <c r="L34" s="96"/>
      <c r="M34" s="31">
        <v>3</v>
      </c>
      <c r="N34" s="31">
        <v>4</v>
      </c>
      <c r="O34" s="31">
        <f t="shared" si="0"/>
        <v>12</v>
      </c>
      <c r="P34" s="31" t="str">
        <f t="shared" si="1"/>
        <v>ORTA RİSK</v>
      </c>
      <c r="Q34" s="32" t="s">
        <v>23</v>
      </c>
      <c r="R34" s="94"/>
      <c r="S34" s="31">
        <v>0.3</v>
      </c>
      <c r="T34" s="31">
        <v>12</v>
      </c>
      <c r="U34" s="33">
        <f t="shared" si="2"/>
        <v>3.5999999999999996</v>
      </c>
      <c r="V34" s="31" t="str">
        <f t="shared" si="7"/>
        <v>DÜŞÜK RİSK</v>
      </c>
      <c r="W34" s="94"/>
      <c r="X34" s="94"/>
      <c r="Y34" s="32" t="s">
        <v>120</v>
      </c>
      <c r="Z34" s="347"/>
    </row>
    <row r="35" spans="1:26" ht="124.2" x14ac:dyDescent="0.25">
      <c r="A35" s="30">
        <v>30</v>
      </c>
      <c r="B35" s="74" t="s">
        <v>192</v>
      </c>
      <c r="C35" s="92"/>
      <c r="D35" s="77"/>
      <c r="E35" s="74" t="s">
        <v>193</v>
      </c>
      <c r="F35" s="77"/>
      <c r="G35" s="74" t="s">
        <v>194</v>
      </c>
      <c r="H35" s="92"/>
      <c r="I35" s="77"/>
      <c r="J35" s="35" t="s">
        <v>190</v>
      </c>
      <c r="K35" s="35" t="s">
        <v>450</v>
      </c>
      <c r="L35" s="35" t="s">
        <v>195</v>
      </c>
      <c r="M35" s="31">
        <v>4</v>
      </c>
      <c r="N35" s="31">
        <v>4</v>
      </c>
      <c r="O35" s="31">
        <f t="shared" si="0"/>
        <v>16</v>
      </c>
      <c r="P35" s="31" t="str">
        <f t="shared" si="1"/>
        <v>YÜKSEK RİSK</v>
      </c>
      <c r="Q35" s="32" t="s">
        <v>23</v>
      </c>
      <c r="R35" s="32" t="s">
        <v>112</v>
      </c>
      <c r="S35" s="31">
        <v>0.3</v>
      </c>
      <c r="T35" s="31">
        <v>16</v>
      </c>
      <c r="U35" s="33">
        <f t="shared" si="2"/>
        <v>4.8</v>
      </c>
      <c r="V35" s="31" t="str">
        <f t="shared" si="7"/>
        <v>DÜŞÜK RİSK</v>
      </c>
      <c r="W35" s="32" t="s">
        <v>1050</v>
      </c>
      <c r="X35" s="32" t="s">
        <v>1023</v>
      </c>
      <c r="Y35" s="32" t="s">
        <v>120</v>
      </c>
      <c r="Z35" s="32" t="s">
        <v>195</v>
      </c>
    </row>
    <row r="36" spans="1:26" ht="135" customHeight="1" x14ac:dyDescent="0.25">
      <c r="A36" s="30">
        <v>31</v>
      </c>
      <c r="B36" s="74" t="s">
        <v>735</v>
      </c>
      <c r="C36" s="92"/>
      <c r="D36" s="77"/>
      <c r="E36" s="74" t="s">
        <v>736</v>
      </c>
      <c r="F36" s="77"/>
      <c r="G36" s="74" t="s">
        <v>194</v>
      </c>
      <c r="H36" s="92"/>
      <c r="I36" s="77"/>
      <c r="J36" s="70" t="s">
        <v>757</v>
      </c>
      <c r="K36" s="35" t="s">
        <v>758</v>
      </c>
      <c r="L36" s="35" t="s">
        <v>759</v>
      </c>
      <c r="M36" s="31">
        <v>1</v>
      </c>
      <c r="N36" s="31">
        <v>4</v>
      </c>
      <c r="O36" s="31">
        <f t="shared" si="0"/>
        <v>4</v>
      </c>
      <c r="P36" s="31" t="str">
        <f t="shared" si="1"/>
        <v>DÜŞÜK RİSK</v>
      </c>
      <c r="Q36" s="32" t="s">
        <v>23</v>
      </c>
      <c r="R36" s="32" t="s">
        <v>772</v>
      </c>
      <c r="S36" s="31">
        <v>0.3</v>
      </c>
      <c r="T36" s="31">
        <v>4</v>
      </c>
      <c r="U36" s="33">
        <f t="shared" si="2"/>
        <v>1.2</v>
      </c>
      <c r="V36" s="31" t="str">
        <f t="shared" si="7"/>
        <v>DÜŞÜK RİSK</v>
      </c>
      <c r="W36" s="32" t="s">
        <v>1073</v>
      </c>
      <c r="X36" s="32" t="s">
        <v>777</v>
      </c>
      <c r="Y36" s="32" t="s">
        <v>120</v>
      </c>
      <c r="Z36" s="29" t="s">
        <v>780</v>
      </c>
    </row>
    <row r="37" spans="1:26" ht="124.2" x14ac:dyDescent="0.25">
      <c r="A37" s="30">
        <v>32</v>
      </c>
      <c r="B37" s="74" t="s">
        <v>342</v>
      </c>
      <c r="C37" s="92"/>
      <c r="D37" s="77"/>
      <c r="E37" s="74" t="s">
        <v>341</v>
      </c>
      <c r="F37" s="77"/>
      <c r="G37" s="74" t="s">
        <v>362</v>
      </c>
      <c r="H37" s="92"/>
      <c r="I37" s="77"/>
      <c r="J37" s="34" t="s">
        <v>199</v>
      </c>
      <c r="K37" s="35" t="s">
        <v>758</v>
      </c>
      <c r="L37" s="35" t="s">
        <v>204</v>
      </c>
      <c r="M37" s="31">
        <v>1</v>
      </c>
      <c r="N37" s="31">
        <v>4</v>
      </c>
      <c r="O37" s="31">
        <f t="shared" si="0"/>
        <v>4</v>
      </c>
      <c r="P37" s="31" t="str">
        <f t="shared" si="1"/>
        <v>DÜŞÜK RİSK</v>
      </c>
      <c r="Q37" s="32" t="s">
        <v>23</v>
      </c>
      <c r="R37" s="32" t="s">
        <v>773</v>
      </c>
      <c r="S37" s="31">
        <v>0.3</v>
      </c>
      <c r="T37" s="31">
        <v>4</v>
      </c>
      <c r="U37" s="33">
        <f t="shared" si="2"/>
        <v>1.2</v>
      </c>
      <c r="V37" s="31" t="str">
        <f t="shared" si="7"/>
        <v>DÜŞÜK RİSK</v>
      </c>
      <c r="W37" s="32" t="s">
        <v>1081</v>
      </c>
      <c r="X37" s="32" t="s">
        <v>777</v>
      </c>
      <c r="Y37" s="32" t="s">
        <v>120</v>
      </c>
      <c r="Z37" s="29" t="s">
        <v>781</v>
      </c>
    </row>
    <row r="38" spans="1:26" ht="169.8" customHeight="1" x14ac:dyDescent="0.25">
      <c r="A38" s="30">
        <v>33</v>
      </c>
      <c r="B38" s="74" t="s">
        <v>737</v>
      </c>
      <c r="C38" s="92"/>
      <c r="D38" s="77"/>
      <c r="E38" s="74" t="s">
        <v>738</v>
      </c>
      <c r="F38" s="77"/>
      <c r="G38" s="74" t="s">
        <v>760</v>
      </c>
      <c r="H38" s="92"/>
      <c r="I38" s="77"/>
      <c r="J38" s="34" t="s">
        <v>761</v>
      </c>
      <c r="K38" s="35" t="s">
        <v>758</v>
      </c>
      <c r="L38" s="35" t="s">
        <v>204</v>
      </c>
      <c r="M38" s="31">
        <v>3</v>
      </c>
      <c r="N38" s="31">
        <v>3</v>
      </c>
      <c r="O38" s="31">
        <f t="shared" si="0"/>
        <v>9</v>
      </c>
      <c r="P38" s="31" t="str">
        <f t="shared" si="1"/>
        <v>ORTA RİSK</v>
      </c>
      <c r="Q38" s="32" t="s">
        <v>23</v>
      </c>
      <c r="R38" s="32" t="s">
        <v>774</v>
      </c>
      <c r="S38" s="31">
        <v>0.3</v>
      </c>
      <c r="T38" s="31">
        <v>9</v>
      </c>
      <c r="U38" s="33">
        <f t="shared" si="2"/>
        <v>2.6999999999999997</v>
      </c>
      <c r="V38" s="31" t="str">
        <f t="shared" si="7"/>
        <v>DÜŞÜK RİSK</v>
      </c>
      <c r="W38" s="32" t="s">
        <v>1078</v>
      </c>
      <c r="X38" s="32" t="s">
        <v>777</v>
      </c>
      <c r="Y38" s="32" t="s">
        <v>120</v>
      </c>
      <c r="Z38" s="29" t="s">
        <v>781</v>
      </c>
    </row>
    <row r="39" spans="1:26" ht="138" x14ac:dyDescent="0.25">
      <c r="A39" s="30">
        <v>34</v>
      </c>
      <c r="B39" s="74" t="s">
        <v>739</v>
      </c>
      <c r="C39" s="92"/>
      <c r="D39" s="77"/>
      <c r="E39" s="74" t="s">
        <v>197</v>
      </c>
      <c r="F39" s="77"/>
      <c r="G39" s="74" t="s">
        <v>198</v>
      </c>
      <c r="H39" s="92"/>
      <c r="I39" s="77"/>
      <c r="J39" s="34" t="s">
        <v>199</v>
      </c>
      <c r="K39" s="35" t="s">
        <v>758</v>
      </c>
      <c r="L39" s="35" t="s">
        <v>204</v>
      </c>
      <c r="M39" s="31">
        <v>4</v>
      </c>
      <c r="N39" s="31">
        <v>3</v>
      </c>
      <c r="O39" s="31">
        <f t="shared" si="0"/>
        <v>12</v>
      </c>
      <c r="P39" s="31" t="str">
        <f t="shared" si="1"/>
        <v>ORTA RİSK</v>
      </c>
      <c r="Q39" s="32" t="s">
        <v>23</v>
      </c>
      <c r="R39" s="32" t="s">
        <v>570</v>
      </c>
      <c r="S39" s="31">
        <v>0.3</v>
      </c>
      <c r="T39" s="31">
        <v>12</v>
      </c>
      <c r="U39" s="33">
        <f t="shared" si="2"/>
        <v>3.5999999999999996</v>
      </c>
      <c r="V39" s="31" t="str">
        <f t="shared" si="7"/>
        <v>DÜŞÜK RİSK</v>
      </c>
      <c r="W39" s="32" t="s">
        <v>1073</v>
      </c>
      <c r="X39" s="32" t="s">
        <v>777</v>
      </c>
      <c r="Y39" s="32" t="s">
        <v>120</v>
      </c>
      <c r="Z39" s="29" t="s">
        <v>781</v>
      </c>
    </row>
    <row r="40" spans="1:26" ht="138" x14ac:dyDescent="0.25">
      <c r="A40" s="30">
        <v>35</v>
      </c>
      <c r="B40" s="74" t="s">
        <v>740</v>
      </c>
      <c r="C40" s="92"/>
      <c r="D40" s="77"/>
      <c r="E40" s="74" t="s">
        <v>494</v>
      </c>
      <c r="F40" s="77"/>
      <c r="G40" s="74" t="s">
        <v>506</v>
      </c>
      <c r="H40" s="92"/>
      <c r="I40" s="77"/>
      <c r="J40" s="34" t="s">
        <v>199</v>
      </c>
      <c r="K40" s="35" t="s">
        <v>758</v>
      </c>
      <c r="L40" s="35" t="s">
        <v>204</v>
      </c>
      <c r="M40" s="31">
        <v>3</v>
      </c>
      <c r="N40" s="31">
        <v>3</v>
      </c>
      <c r="O40" s="31">
        <f t="shared" ref="O40:O49" si="8">M40*N40</f>
        <v>9</v>
      </c>
      <c r="P40" s="31" t="str">
        <f t="shared" ref="P40:P49" si="9">IF(O40=0,"RİSK YOK",IF(AND(O40&gt;0,O40&lt;=1),"ÖNEMSİZ RİSK",IF(AND(O40&gt;1,O40&lt;=6),"DÜŞÜK RİSK",IF(AND(O40&gt;6,O40&lt;=12),"ORTA RİSK",IF(AND(O40&gt;12,O40&lt;25),"YÜKSEK RİSK",IF(O40=25,"ACİL MÜDAHALE",""))))))</f>
        <v>ORTA RİSK</v>
      </c>
      <c r="Q40" s="32" t="s">
        <v>23</v>
      </c>
      <c r="R40" s="32" t="s">
        <v>775</v>
      </c>
      <c r="S40" s="31">
        <v>0.3</v>
      </c>
      <c r="T40" s="31">
        <v>9</v>
      </c>
      <c r="U40" s="33">
        <f t="shared" ref="U40:U49" si="10">S40*T40</f>
        <v>2.6999999999999997</v>
      </c>
      <c r="V40" s="31" t="str">
        <f t="shared" ref="V40:V49" si="11">IF(U40=0,"RİSK YOK",IF(AND(U40&gt;0,U40&lt;=1),"ÖNEMSİZ RİSK",IF(AND(U40&gt;1,U40&lt;=6),"DÜŞÜK RİSK",IF(AND(U40&gt;6,U40&lt;=12),"ORTA RİSK",IF(AND(U40&gt;12,U40&lt;25),"YÜKSEK RİSK",IF(U40=25,"ACİL MÜDAHALE",""))))))</f>
        <v>DÜŞÜK RİSK</v>
      </c>
      <c r="W40" s="32" t="s">
        <v>1073</v>
      </c>
      <c r="X40" s="32" t="s">
        <v>777</v>
      </c>
      <c r="Y40" s="32" t="s">
        <v>120</v>
      </c>
      <c r="Z40" s="29" t="s">
        <v>781</v>
      </c>
    </row>
    <row r="41" spans="1:26" ht="165.6" x14ac:dyDescent="0.25">
      <c r="A41" s="30">
        <v>36</v>
      </c>
      <c r="B41" s="74" t="s">
        <v>239</v>
      </c>
      <c r="C41" s="92"/>
      <c r="D41" s="77"/>
      <c r="E41" s="74" t="s">
        <v>240</v>
      </c>
      <c r="F41" s="77"/>
      <c r="G41" s="74" t="s">
        <v>241</v>
      </c>
      <c r="H41" s="209"/>
      <c r="I41" s="77"/>
      <c r="J41" s="34" t="s">
        <v>242</v>
      </c>
      <c r="K41" s="35" t="s">
        <v>237</v>
      </c>
      <c r="L41" s="35" t="s">
        <v>243</v>
      </c>
      <c r="M41" s="31">
        <v>3</v>
      </c>
      <c r="N41" s="31">
        <v>2</v>
      </c>
      <c r="O41" s="31">
        <f t="shared" si="8"/>
        <v>6</v>
      </c>
      <c r="P41" s="31" t="str">
        <f t="shared" si="9"/>
        <v>DÜŞÜK RİSK</v>
      </c>
      <c r="Q41" s="32" t="s">
        <v>24</v>
      </c>
      <c r="R41" s="32" t="s">
        <v>455</v>
      </c>
      <c r="S41" s="31">
        <v>0.5</v>
      </c>
      <c r="T41" s="31">
        <v>6</v>
      </c>
      <c r="U41" s="33">
        <f t="shared" si="10"/>
        <v>3</v>
      </c>
      <c r="V41" s="31" t="str">
        <f t="shared" si="11"/>
        <v>DÜŞÜK RİSK</v>
      </c>
      <c r="W41" s="32" t="s">
        <v>1075</v>
      </c>
      <c r="X41" s="32" t="s">
        <v>929</v>
      </c>
      <c r="Y41" s="32" t="s">
        <v>120</v>
      </c>
      <c r="Z41" s="32" t="s">
        <v>424</v>
      </c>
    </row>
    <row r="42" spans="1:26" ht="110.4" x14ac:dyDescent="0.25">
      <c r="A42" s="30">
        <v>37</v>
      </c>
      <c r="B42" s="74" t="s">
        <v>210</v>
      </c>
      <c r="C42" s="92"/>
      <c r="D42" s="77"/>
      <c r="E42" s="74" t="s">
        <v>206</v>
      </c>
      <c r="F42" s="77"/>
      <c r="G42" s="74" t="s">
        <v>211</v>
      </c>
      <c r="H42" s="92"/>
      <c r="I42" s="77"/>
      <c r="J42" s="34" t="s">
        <v>212</v>
      </c>
      <c r="K42" s="35" t="s">
        <v>932</v>
      </c>
      <c r="L42" s="35" t="s">
        <v>213</v>
      </c>
      <c r="M42" s="31">
        <v>4</v>
      </c>
      <c r="N42" s="31">
        <v>3</v>
      </c>
      <c r="O42" s="31">
        <f t="shared" si="8"/>
        <v>12</v>
      </c>
      <c r="P42" s="31" t="str">
        <f t="shared" si="9"/>
        <v>ORTA RİSK</v>
      </c>
      <c r="Q42" s="32" t="s">
        <v>23</v>
      </c>
      <c r="R42" s="32" t="s">
        <v>279</v>
      </c>
      <c r="S42" s="31">
        <v>0.3</v>
      </c>
      <c r="T42" s="31">
        <v>12</v>
      </c>
      <c r="U42" s="33">
        <f t="shared" si="10"/>
        <v>3.5999999999999996</v>
      </c>
      <c r="V42" s="31" t="str">
        <f t="shared" si="11"/>
        <v>DÜŞÜK RİSK</v>
      </c>
      <c r="W42" s="32" t="s">
        <v>1041</v>
      </c>
      <c r="X42" s="32" t="s">
        <v>945</v>
      </c>
      <c r="Y42" s="32" t="s">
        <v>295</v>
      </c>
      <c r="Z42" s="29" t="s">
        <v>426</v>
      </c>
    </row>
    <row r="43" spans="1:26" ht="138" x14ac:dyDescent="0.25">
      <c r="A43" s="30">
        <v>38</v>
      </c>
      <c r="B43" s="74" t="s">
        <v>258</v>
      </c>
      <c r="C43" s="75"/>
      <c r="D43" s="76"/>
      <c r="E43" s="74" t="s">
        <v>259</v>
      </c>
      <c r="F43" s="77"/>
      <c r="G43" s="74" t="s">
        <v>260</v>
      </c>
      <c r="H43" s="92"/>
      <c r="I43" s="77"/>
      <c r="J43" s="35" t="s">
        <v>261</v>
      </c>
      <c r="K43" s="35" t="s">
        <v>321</v>
      </c>
      <c r="L43" s="35" t="s">
        <v>966</v>
      </c>
      <c r="M43" s="31">
        <v>2</v>
      </c>
      <c r="N43" s="31">
        <v>3</v>
      </c>
      <c r="O43" s="31">
        <f t="shared" si="8"/>
        <v>6</v>
      </c>
      <c r="P43" s="31" t="str">
        <f t="shared" si="9"/>
        <v>DÜŞÜK RİSK</v>
      </c>
      <c r="Q43" s="32" t="s">
        <v>23</v>
      </c>
      <c r="R43" s="32" t="s">
        <v>456</v>
      </c>
      <c r="S43" s="31">
        <v>0.3</v>
      </c>
      <c r="T43" s="31">
        <v>6</v>
      </c>
      <c r="U43" s="33">
        <f t="shared" si="10"/>
        <v>1.7999999999999998</v>
      </c>
      <c r="V43" s="31" t="str">
        <f t="shared" si="11"/>
        <v>DÜŞÜK RİSK</v>
      </c>
      <c r="W43" s="37" t="s">
        <v>1042</v>
      </c>
      <c r="X43" s="32" t="s">
        <v>969</v>
      </c>
      <c r="Y43" s="44" t="s">
        <v>120</v>
      </c>
      <c r="Z43" s="29" t="s">
        <v>430</v>
      </c>
    </row>
    <row r="44" spans="1:26" ht="138" x14ac:dyDescent="0.25">
      <c r="A44" s="30">
        <v>39</v>
      </c>
      <c r="B44" s="74" t="s">
        <v>214</v>
      </c>
      <c r="C44" s="75"/>
      <c r="D44" s="76"/>
      <c r="E44" s="74" t="s">
        <v>215</v>
      </c>
      <c r="F44" s="77"/>
      <c r="G44" s="74" t="s">
        <v>216</v>
      </c>
      <c r="H44" s="92"/>
      <c r="I44" s="77"/>
      <c r="J44" s="35" t="s">
        <v>217</v>
      </c>
      <c r="K44" s="35" t="s">
        <v>321</v>
      </c>
      <c r="L44" s="35" t="s">
        <v>966</v>
      </c>
      <c r="M44" s="31">
        <v>3</v>
      </c>
      <c r="N44" s="31">
        <v>3</v>
      </c>
      <c r="O44" s="31">
        <f t="shared" si="8"/>
        <v>9</v>
      </c>
      <c r="P44" s="31" t="str">
        <f t="shared" si="9"/>
        <v>ORTA RİSK</v>
      </c>
      <c r="Q44" s="32" t="s">
        <v>23</v>
      </c>
      <c r="R44" s="32" t="s">
        <v>456</v>
      </c>
      <c r="S44" s="31">
        <v>0.3</v>
      </c>
      <c r="T44" s="31">
        <v>9</v>
      </c>
      <c r="U44" s="33">
        <f t="shared" si="10"/>
        <v>2.6999999999999997</v>
      </c>
      <c r="V44" s="31" t="str">
        <f t="shared" si="11"/>
        <v>DÜŞÜK RİSK</v>
      </c>
      <c r="W44" s="37" t="s">
        <v>1042</v>
      </c>
      <c r="X44" s="32" t="s">
        <v>969</v>
      </c>
      <c r="Y44" s="44" t="s">
        <v>120</v>
      </c>
      <c r="Z44" s="29" t="s">
        <v>431</v>
      </c>
    </row>
    <row r="45" spans="1:26" ht="69" x14ac:dyDescent="0.25">
      <c r="A45" s="30">
        <v>40</v>
      </c>
      <c r="B45" s="74" t="s">
        <v>219</v>
      </c>
      <c r="C45" s="75"/>
      <c r="D45" s="76"/>
      <c r="E45" s="74" t="s">
        <v>220</v>
      </c>
      <c r="F45" s="77"/>
      <c r="G45" s="74" t="s">
        <v>216</v>
      </c>
      <c r="H45" s="92"/>
      <c r="I45" s="77"/>
      <c r="J45" s="35" t="s">
        <v>221</v>
      </c>
      <c r="K45" s="35" t="s">
        <v>452</v>
      </c>
      <c r="L45" s="35" t="s">
        <v>222</v>
      </c>
      <c r="M45" s="31">
        <v>2</v>
      </c>
      <c r="N45" s="31">
        <v>3</v>
      </c>
      <c r="O45" s="31">
        <f t="shared" si="8"/>
        <v>6</v>
      </c>
      <c r="P45" s="31" t="str">
        <f t="shared" si="9"/>
        <v>DÜŞÜK RİSK</v>
      </c>
      <c r="Q45" s="32" t="s">
        <v>23</v>
      </c>
      <c r="R45" s="32" t="s">
        <v>291</v>
      </c>
      <c r="S45" s="31">
        <v>0.3</v>
      </c>
      <c r="T45" s="31">
        <v>6</v>
      </c>
      <c r="U45" s="33">
        <f t="shared" si="10"/>
        <v>1.7999999999999998</v>
      </c>
      <c r="V45" s="31" t="str">
        <f t="shared" si="11"/>
        <v>DÜŞÜK RİSK</v>
      </c>
      <c r="W45" s="37" t="s">
        <v>1042</v>
      </c>
      <c r="X45" s="32" t="s">
        <v>970</v>
      </c>
      <c r="Y45" s="44" t="s">
        <v>120</v>
      </c>
      <c r="Z45" s="29" t="s">
        <v>431</v>
      </c>
    </row>
    <row r="46" spans="1:26" ht="124.2" x14ac:dyDescent="0.25">
      <c r="A46" s="30">
        <v>41</v>
      </c>
      <c r="B46" s="74" t="s">
        <v>353</v>
      </c>
      <c r="C46" s="75"/>
      <c r="D46" s="76"/>
      <c r="E46" s="74" t="s">
        <v>231</v>
      </c>
      <c r="F46" s="77"/>
      <c r="G46" s="74" t="s">
        <v>232</v>
      </c>
      <c r="H46" s="92"/>
      <c r="I46" s="77"/>
      <c r="J46" s="35" t="s">
        <v>391</v>
      </c>
      <c r="K46" s="35" t="s">
        <v>765</v>
      </c>
      <c r="L46" s="35" t="s">
        <v>460</v>
      </c>
      <c r="M46" s="31">
        <v>4</v>
      </c>
      <c r="N46" s="31">
        <v>4</v>
      </c>
      <c r="O46" s="31">
        <f t="shared" si="8"/>
        <v>16</v>
      </c>
      <c r="P46" s="31" t="str">
        <f t="shared" si="9"/>
        <v>YÜKSEK RİSK</v>
      </c>
      <c r="Q46" s="32" t="s">
        <v>23</v>
      </c>
      <c r="R46" s="32" t="s">
        <v>461</v>
      </c>
      <c r="S46" s="31">
        <v>0.3</v>
      </c>
      <c r="T46" s="31">
        <v>16</v>
      </c>
      <c r="U46" s="33">
        <f t="shared" si="10"/>
        <v>4.8</v>
      </c>
      <c r="V46" s="31" t="str">
        <f t="shared" si="11"/>
        <v>DÜŞÜK RİSK</v>
      </c>
      <c r="W46" s="32" t="s">
        <v>1044</v>
      </c>
      <c r="X46" s="32" t="s">
        <v>701</v>
      </c>
      <c r="Y46" s="32" t="s">
        <v>120</v>
      </c>
      <c r="Z46" s="43" t="s">
        <v>465</v>
      </c>
    </row>
    <row r="47" spans="1:26" ht="55.2" x14ac:dyDescent="0.25">
      <c r="A47" s="30">
        <v>42</v>
      </c>
      <c r="B47" s="74" t="s">
        <v>742</v>
      </c>
      <c r="C47" s="92"/>
      <c r="D47" s="77"/>
      <c r="E47" s="74" t="s">
        <v>743</v>
      </c>
      <c r="F47" s="77"/>
      <c r="G47" s="74" t="s">
        <v>766</v>
      </c>
      <c r="H47" s="92"/>
      <c r="I47" s="77"/>
      <c r="J47" s="35" t="s">
        <v>767</v>
      </c>
      <c r="K47" s="35" t="s">
        <v>762</v>
      </c>
      <c r="L47" s="35" t="s">
        <v>768</v>
      </c>
      <c r="M47" s="31">
        <v>4</v>
      </c>
      <c r="N47" s="31">
        <v>3</v>
      </c>
      <c r="O47" s="31">
        <f t="shared" si="8"/>
        <v>12</v>
      </c>
      <c r="P47" s="31" t="str">
        <f t="shared" si="9"/>
        <v>ORTA RİSK</v>
      </c>
      <c r="Q47" s="32" t="s">
        <v>23</v>
      </c>
      <c r="R47" s="32" t="s">
        <v>776</v>
      </c>
      <c r="S47" s="31">
        <v>0.3</v>
      </c>
      <c r="T47" s="31">
        <v>12</v>
      </c>
      <c r="U47" s="33">
        <f t="shared" si="10"/>
        <v>3.5999999999999996</v>
      </c>
      <c r="V47" s="31" t="str">
        <f t="shared" si="11"/>
        <v>DÜŞÜK RİSK</v>
      </c>
      <c r="W47" s="32" t="s">
        <v>1052</v>
      </c>
      <c r="X47" s="32" t="s">
        <v>777</v>
      </c>
      <c r="Y47" s="32" t="s">
        <v>120</v>
      </c>
      <c r="Z47" s="67"/>
    </row>
    <row r="48" spans="1:26" ht="220.8" x14ac:dyDescent="0.25">
      <c r="A48" s="30">
        <v>43</v>
      </c>
      <c r="B48" s="74" t="s">
        <v>66</v>
      </c>
      <c r="C48" s="75"/>
      <c r="D48" s="76"/>
      <c r="E48" s="74" t="s">
        <v>67</v>
      </c>
      <c r="F48" s="77"/>
      <c r="G48" s="74" t="s">
        <v>68</v>
      </c>
      <c r="H48" s="92"/>
      <c r="I48" s="77"/>
      <c r="J48" s="35" t="s">
        <v>69</v>
      </c>
      <c r="K48" s="35" t="s">
        <v>954</v>
      </c>
      <c r="L48" s="35" t="s">
        <v>1088</v>
      </c>
      <c r="M48" s="31">
        <v>3</v>
      </c>
      <c r="N48" s="31">
        <v>4</v>
      </c>
      <c r="O48" s="31">
        <f t="shared" si="8"/>
        <v>12</v>
      </c>
      <c r="P48" s="31" t="str">
        <f t="shared" si="9"/>
        <v>ORTA RİSK</v>
      </c>
      <c r="Q48" s="32" t="s">
        <v>23</v>
      </c>
      <c r="R48" s="32" t="s">
        <v>112</v>
      </c>
      <c r="S48" s="31">
        <v>0.3</v>
      </c>
      <c r="T48" s="31">
        <v>12</v>
      </c>
      <c r="U48" s="33">
        <f t="shared" si="10"/>
        <v>3.5999999999999996</v>
      </c>
      <c r="V48" s="31" t="str">
        <f t="shared" si="11"/>
        <v>DÜŞÜK RİSK</v>
      </c>
      <c r="W48" s="32" t="s">
        <v>1044</v>
      </c>
      <c r="X48" s="32" t="s">
        <v>935</v>
      </c>
      <c r="Y48" s="44" t="s">
        <v>120</v>
      </c>
      <c r="Z48" s="29" t="s">
        <v>436</v>
      </c>
    </row>
    <row r="49" spans="1:26" ht="138" x14ac:dyDescent="0.25">
      <c r="A49" s="30">
        <v>44</v>
      </c>
      <c r="B49" s="74" t="s">
        <v>70</v>
      </c>
      <c r="C49" s="75"/>
      <c r="D49" s="76"/>
      <c r="E49" s="74" t="s">
        <v>71</v>
      </c>
      <c r="F49" s="77"/>
      <c r="G49" s="74" t="s">
        <v>72</v>
      </c>
      <c r="H49" s="92"/>
      <c r="I49" s="77"/>
      <c r="J49" s="35" t="s">
        <v>73</v>
      </c>
      <c r="K49" s="35" t="s">
        <v>935</v>
      </c>
      <c r="L49" s="35" t="s">
        <v>74</v>
      </c>
      <c r="M49" s="31">
        <v>1</v>
      </c>
      <c r="N49" s="31">
        <v>4</v>
      </c>
      <c r="O49" s="31">
        <f t="shared" si="8"/>
        <v>4</v>
      </c>
      <c r="P49" s="31" t="str">
        <f t="shared" si="9"/>
        <v>DÜŞÜK RİSK</v>
      </c>
      <c r="Q49" s="32" t="s">
        <v>22</v>
      </c>
      <c r="R49" s="32" t="s">
        <v>113</v>
      </c>
      <c r="S49" s="31">
        <v>0.1</v>
      </c>
      <c r="T49" s="31">
        <v>4</v>
      </c>
      <c r="U49" s="33">
        <f t="shared" si="10"/>
        <v>0.4</v>
      </c>
      <c r="V49" s="71" t="str">
        <f t="shared" si="11"/>
        <v>ÖNEMSİZ RİSK</v>
      </c>
      <c r="W49" s="32" t="s">
        <v>123</v>
      </c>
      <c r="X49" s="32" t="s">
        <v>124</v>
      </c>
      <c r="Y49" s="32" t="s">
        <v>120</v>
      </c>
      <c r="Z49" s="32" t="s">
        <v>440</v>
      </c>
    </row>
    <row r="50" spans="1:26" ht="138" x14ac:dyDescent="0.25">
      <c r="A50" s="30">
        <v>45</v>
      </c>
      <c r="B50" s="74" t="s">
        <v>357</v>
      </c>
      <c r="C50" s="75"/>
      <c r="D50" s="76"/>
      <c r="E50" s="74" t="s">
        <v>358</v>
      </c>
      <c r="F50" s="77"/>
      <c r="G50" s="74" t="s">
        <v>370</v>
      </c>
      <c r="H50" s="92"/>
      <c r="I50" s="77"/>
      <c r="J50" s="35" t="s">
        <v>395</v>
      </c>
      <c r="K50" s="35" t="s">
        <v>935</v>
      </c>
      <c r="L50" s="35" t="s">
        <v>396</v>
      </c>
      <c r="M50" s="31">
        <v>4</v>
      </c>
      <c r="N50" s="31">
        <v>3</v>
      </c>
      <c r="O50" s="31">
        <f t="shared" si="0"/>
        <v>12</v>
      </c>
      <c r="P50" s="31" t="str">
        <f t="shared" ref="P50:P53" si="12">IF(O50=0,"RİSK YOK",IF(AND(O50&gt;0,O50&lt;=1),"ÖNEMSİZ RİSK",IF(AND(O50&gt;1,O50&lt;=6),"DÜŞÜK RİSK",IF(AND(O50&gt;6,O50&lt;=12),"ORTA RİSK",IF(AND(O50&gt;12,O50&lt;25),"YÜKSEK RİSK",IF(O50=25,"ACİL MÜDAHALE",""))))))</f>
        <v>ORTA RİSK</v>
      </c>
      <c r="Q50" s="32" t="s">
        <v>23</v>
      </c>
      <c r="R50" s="32" t="s">
        <v>411</v>
      </c>
      <c r="S50" s="31">
        <v>0.3</v>
      </c>
      <c r="T50" s="31">
        <v>12</v>
      </c>
      <c r="U50" s="33">
        <f t="shared" si="2"/>
        <v>3.5999999999999996</v>
      </c>
      <c r="V50" s="31" t="str">
        <f t="shared" si="7"/>
        <v>DÜŞÜK RİSK</v>
      </c>
      <c r="W50" s="32" t="s">
        <v>125</v>
      </c>
      <c r="X50" s="32" t="s">
        <v>441</v>
      </c>
      <c r="Y50" s="32" t="s">
        <v>120</v>
      </c>
      <c r="Z50" s="32" t="s">
        <v>442</v>
      </c>
    </row>
    <row r="51" spans="1:26" ht="96.6" x14ac:dyDescent="0.25">
      <c r="A51" s="30">
        <v>46</v>
      </c>
      <c r="B51" s="74" t="s">
        <v>359</v>
      </c>
      <c r="C51" s="75"/>
      <c r="D51" s="76"/>
      <c r="E51" s="74" t="s">
        <v>358</v>
      </c>
      <c r="F51" s="77"/>
      <c r="G51" s="74" t="s">
        <v>371</v>
      </c>
      <c r="H51" s="92"/>
      <c r="I51" s="77"/>
      <c r="J51" s="35" t="s">
        <v>78</v>
      </c>
      <c r="K51" s="35" t="s">
        <v>298</v>
      </c>
      <c r="L51" s="35" t="s">
        <v>80</v>
      </c>
      <c r="M51" s="31">
        <v>4</v>
      </c>
      <c r="N51" s="31">
        <v>3</v>
      </c>
      <c r="O51" s="31">
        <f t="shared" si="0"/>
        <v>12</v>
      </c>
      <c r="P51" s="31" t="str">
        <f t="shared" si="12"/>
        <v>ORTA RİSK</v>
      </c>
      <c r="Q51" s="32" t="s">
        <v>23</v>
      </c>
      <c r="R51" s="32" t="s">
        <v>412</v>
      </c>
      <c r="S51" s="31">
        <v>0.3</v>
      </c>
      <c r="T51" s="31">
        <v>12</v>
      </c>
      <c r="U51" s="33">
        <f t="shared" si="2"/>
        <v>3.5999999999999996</v>
      </c>
      <c r="V51" s="31" t="str">
        <f t="shared" si="7"/>
        <v>DÜŞÜK RİSK</v>
      </c>
      <c r="W51" s="32" t="s">
        <v>125</v>
      </c>
      <c r="X51" s="32" t="s">
        <v>443</v>
      </c>
      <c r="Y51" s="32" t="s">
        <v>120</v>
      </c>
      <c r="Z51" s="32" t="s">
        <v>444</v>
      </c>
    </row>
    <row r="52" spans="1:26" ht="96.6" x14ac:dyDescent="0.25">
      <c r="A52" s="30">
        <v>47</v>
      </c>
      <c r="B52" s="74" t="s">
        <v>75</v>
      </c>
      <c r="C52" s="75"/>
      <c r="D52" s="76"/>
      <c r="E52" s="74" t="s">
        <v>76</v>
      </c>
      <c r="F52" s="77"/>
      <c r="G52" s="74" t="s">
        <v>77</v>
      </c>
      <c r="H52" s="92"/>
      <c r="I52" s="77"/>
      <c r="J52" s="35" t="s">
        <v>78</v>
      </c>
      <c r="K52" s="35" t="s">
        <v>298</v>
      </c>
      <c r="L52" s="35" t="s">
        <v>80</v>
      </c>
      <c r="M52" s="31">
        <v>4</v>
      </c>
      <c r="N52" s="31">
        <v>3</v>
      </c>
      <c r="O52" s="31">
        <f t="shared" si="0"/>
        <v>12</v>
      </c>
      <c r="P52" s="31" t="str">
        <f t="shared" si="12"/>
        <v>ORTA RİSK</v>
      </c>
      <c r="Q52" s="32" t="s">
        <v>23</v>
      </c>
      <c r="R52" s="32" t="s">
        <v>114</v>
      </c>
      <c r="S52" s="31">
        <v>0.3</v>
      </c>
      <c r="T52" s="31">
        <v>12</v>
      </c>
      <c r="U52" s="33">
        <f t="shared" si="2"/>
        <v>3.5999999999999996</v>
      </c>
      <c r="V52" s="31" t="str">
        <f t="shared" si="7"/>
        <v>DÜŞÜK RİSK</v>
      </c>
      <c r="W52" s="32" t="s">
        <v>125</v>
      </c>
      <c r="X52" s="32" t="s">
        <v>443</v>
      </c>
      <c r="Y52" s="32" t="s">
        <v>120</v>
      </c>
      <c r="Z52" s="32" t="s">
        <v>445</v>
      </c>
    </row>
    <row r="53" spans="1:26" ht="151.80000000000001" x14ac:dyDescent="0.25">
      <c r="A53" s="30">
        <v>48</v>
      </c>
      <c r="B53" s="74" t="s">
        <v>85</v>
      </c>
      <c r="C53" s="75"/>
      <c r="D53" s="76"/>
      <c r="E53" s="74" t="s">
        <v>82</v>
      </c>
      <c r="F53" s="77"/>
      <c r="G53" s="74" t="s">
        <v>86</v>
      </c>
      <c r="H53" s="92"/>
      <c r="I53" s="77"/>
      <c r="J53" s="35" t="s">
        <v>84</v>
      </c>
      <c r="K53" s="35" t="s">
        <v>936</v>
      </c>
      <c r="L53" s="35" t="s">
        <v>950</v>
      </c>
      <c r="M53" s="31">
        <v>1</v>
      </c>
      <c r="N53" s="31">
        <v>5</v>
      </c>
      <c r="O53" s="31">
        <f t="shared" si="0"/>
        <v>5</v>
      </c>
      <c r="P53" s="31" t="str">
        <f t="shared" si="12"/>
        <v>DÜŞÜK RİSK</v>
      </c>
      <c r="Q53" s="32" t="s">
        <v>22</v>
      </c>
      <c r="R53" s="32" t="s">
        <v>113</v>
      </c>
      <c r="S53" s="31">
        <v>0.1</v>
      </c>
      <c r="T53" s="31">
        <v>5</v>
      </c>
      <c r="U53" s="33">
        <f t="shared" si="2"/>
        <v>0.5</v>
      </c>
      <c r="V53" s="71" t="str">
        <f t="shared" si="7"/>
        <v>ÖNEMSİZ RİSK</v>
      </c>
      <c r="W53" s="32" t="s">
        <v>127</v>
      </c>
      <c r="X53" s="32" t="s">
        <v>967</v>
      </c>
      <c r="Y53" s="32" t="s">
        <v>128</v>
      </c>
      <c r="Z53" s="32" t="s">
        <v>447</v>
      </c>
    </row>
    <row r="54" spans="1:26" ht="138" x14ac:dyDescent="0.25">
      <c r="A54" s="30">
        <v>49</v>
      </c>
      <c r="B54" s="74" t="s">
        <v>81</v>
      </c>
      <c r="C54" s="75"/>
      <c r="D54" s="76"/>
      <c r="E54" s="74" t="s">
        <v>82</v>
      </c>
      <c r="F54" s="77"/>
      <c r="G54" s="74" t="s">
        <v>83</v>
      </c>
      <c r="H54" s="92"/>
      <c r="I54" s="77"/>
      <c r="J54" s="35" t="s">
        <v>84</v>
      </c>
      <c r="K54" s="35" t="s">
        <v>935</v>
      </c>
      <c r="L54" s="35" t="s">
        <v>965</v>
      </c>
      <c r="M54" s="31">
        <v>1</v>
      </c>
      <c r="N54" s="31">
        <v>5</v>
      </c>
      <c r="O54" s="31">
        <f t="shared" ref="O54:O55" si="13">M54*N54</f>
        <v>5</v>
      </c>
      <c r="P54" s="31" t="str">
        <f t="shared" ref="P54:P55" si="14">IF(O54=0,"RİSK YOK",IF(AND(O54&gt;0,O54&lt;=1),"ÖNEMSİZ RİSK",IF(AND(O54&gt;1,O54&lt;=6),"DÜŞÜK RİSK",IF(AND(O54&gt;6,O54&lt;=12),"ORTA RİSK",IF(AND(O54&gt;12,O54&lt;25),"YÜKSEK RİSK",IF(O54=25,"ACİL MÜDAHALE",""))))))</f>
        <v>DÜŞÜK RİSK</v>
      </c>
      <c r="Q54" s="32" t="s">
        <v>22</v>
      </c>
      <c r="R54" s="32" t="s">
        <v>115</v>
      </c>
      <c r="S54" s="31">
        <v>0.1</v>
      </c>
      <c r="T54" s="31">
        <v>5</v>
      </c>
      <c r="U54" s="33">
        <f t="shared" ref="U54:U55" si="15">S54*T54</f>
        <v>0.5</v>
      </c>
      <c r="V54" s="71" t="str">
        <f t="shared" ref="V54:V55" si="16">IF(U54=0,"RİSK YOK",IF(AND(U54&gt;0,U54&lt;=1),"ÖNEMSİZ RİSK",IF(AND(U54&gt;1,U54&lt;=6),"DÜŞÜK RİSK",IF(AND(U54&gt;6,U54&lt;=12),"ORTA RİSK",IF(AND(U54&gt;12,U54&lt;25),"YÜKSEK RİSK",IF(U54=25,"ACİL MÜDAHALE",""))))))</f>
        <v>ÖNEMSİZ RİSK</v>
      </c>
      <c r="W54" s="32" t="s">
        <v>127</v>
      </c>
      <c r="X54" s="32" t="s">
        <v>124</v>
      </c>
      <c r="Y54" s="32" t="s">
        <v>128</v>
      </c>
      <c r="Z54" s="32" t="s">
        <v>448</v>
      </c>
    </row>
    <row r="55" spans="1:26" ht="138" x14ac:dyDescent="0.25">
      <c r="A55" s="30">
        <v>50</v>
      </c>
      <c r="B55" s="74" t="s">
        <v>87</v>
      </c>
      <c r="C55" s="75"/>
      <c r="D55" s="76"/>
      <c r="E55" s="74" t="s">
        <v>88</v>
      </c>
      <c r="F55" s="77"/>
      <c r="G55" s="74" t="s">
        <v>89</v>
      </c>
      <c r="H55" s="92"/>
      <c r="I55" s="77"/>
      <c r="J55" s="35" t="s">
        <v>90</v>
      </c>
      <c r="K55" s="35" t="s">
        <v>935</v>
      </c>
      <c r="L55" s="35" t="s">
        <v>960</v>
      </c>
      <c r="M55" s="31">
        <v>1</v>
      </c>
      <c r="N55" s="31">
        <v>3</v>
      </c>
      <c r="O55" s="31">
        <f t="shared" si="13"/>
        <v>3</v>
      </c>
      <c r="P55" s="31" t="str">
        <f t="shared" si="14"/>
        <v>DÜŞÜK RİSK</v>
      </c>
      <c r="Q55" s="32" t="s">
        <v>22</v>
      </c>
      <c r="R55" s="32" t="s">
        <v>115</v>
      </c>
      <c r="S55" s="31">
        <v>0.1</v>
      </c>
      <c r="T55" s="31">
        <v>3</v>
      </c>
      <c r="U55" s="33">
        <f t="shared" si="15"/>
        <v>0.30000000000000004</v>
      </c>
      <c r="V55" s="71" t="str">
        <f t="shared" si="16"/>
        <v>ÖNEMSİZ RİSK</v>
      </c>
      <c r="W55" s="32" t="s">
        <v>1069</v>
      </c>
      <c r="X55" s="32" t="s">
        <v>124</v>
      </c>
      <c r="Y55" s="32" t="s">
        <v>131</v>
      </c>
      <c r="Z55" s="32" t="s">
        <v>433</v>
      </c>
    </row>
    <row r="56" spans="1:26" x14ac:dyDescent="0.25">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row>
    <row r="57" spans="1:26" ht="30.6" customHeight="1" x14ac:dyDescent="0.3">
      <c r="A57" s="185" t="s">
        <v>38</v>
      </c>
      <c r="B57" s="186"/>
      <c r="C57" s="186"/>
      <c r="D57" s="186"/>
      <c r="E57" s="186"/>
      <c r="F57" s="186"/>
      <c r="G57" s="187"/>
      <c r="H57" s="9"/>
      <c r="I57" s="81" t="s">
        <v>39</v>
      </c>
      <c r="J57" s="82"/>
      <c r="K57" s="82"/>
      <c r="L57" s="82"/>
      <c r="M57" s="82"/>
      <c r="N57" s="82"/>
      <c r="O57" s="83"/>
      <c r="Q57" s="126" t="s">
        <v>14</v>
      </c>
      <c r="R57" s="188"/>
      <c r="S57" s="189"/>
      <c r="V57" s="9"/>
      <c r="W57" s="81" t="s">
        <v>15</v>
      </c>
      <c r="X57" s="82"/>
      <c r="Y57" s="82"/>
      <c r="Z57" s="83"/>
    </row>
    <row r="58" spans="1:26" ht="97.05" customHeight="1" x14ac:dyDescent="0.3">
      <c r="A58" s="115" t="s">
        <v>16</v>
      </c>
      <c r="B58" s="179"/>
      <c r="C58" s="179"/>
      <c r="D58" s="179"/>
      <c r="E58" s="179"/>
      <c r="F58" s="179"/>
      <c r="G58" s="180"/>
      <c r="H58" s="8"/>
      <c r="I58" s="118" t="s">
        <v>19</v>
      </c>
      <c r="J58" s="119"/>
      <c r="K58" s="119"/>
      <c r="L58" s="119"/>
      <c r="M58" s="181"/>
      <c r="N58" s="181"/>
      <c r="O58" s="182"/>
      <c r="Q58" s="121" t="s">
        <v>20</v>
      </c>
      <c r="R58" s="183"/>
      <c r="S58" s="184"/>
      <c r="V58" s="8"/>
      <c r="W58" s="196" t="s">
        <v>16</v>
      </c>
      <c r="X58" s="197"/>
      <c r="Y58" s="197"/>
      <c r="Z58" s="198"/>
    </row>
    <row r="59" spans="1:26" x14ac:dyDescent="0.25">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1"/>
    </row>
    <row r="60" spans="1:26" ht="30" customHeight="1" x14ac:dyDescent="0.25">
      <c r="A60" s="162" t="s">
        <v>915</v>
      </c>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4"/>
    </row>
    <row r="61" spans="1:26" ht="52.5" customHeight="1" x14ac:dyDescent="0.25">
      <c r="A61" s="176" t="s">
        <v>17</v>
      </c>
      <c r="B61" s="177"/>
      <c r="C61" s="178"/>
      <c r="D61" s="165"/>
      <c r="E61" s="166"/>
      <c r="F61" s="166"/>
      <c r="G61" s="166"/>
      <c r="H61" s="166"/>
      <c r="I61" s="166"/>
      <c r="J61" s="166"/>
      <c r="K61" s="166"/>
      <c r="L61" s="166"/>
      <c r="M61" s="166"/>
      <c r="N61" s="166"/>
      <c r="O61" s="166"/>
      <c r="P61" s="166"/>
      <c r="Q61" s="166"/>
      <c r="R61" s="166"/>
      <c r="S61" s="166"/>
      <c r="T61" s="166"/>
      <c r="U61" s="166"/>
      <c r="V61" s="166"/>
      <c r="W61" s="166"/>
      <c r="X61" s="166"/>
      <c r="Y61" s="166"/>
      <c r="Z61" s="167"/>
    </row>
    <row r="62" spans="1:26" ht="123" customHeight="1" x14ac:dyDescent="0.25">
      <c r="A62" s="107" t="s">
        <v>18</v>
      </c>
      <c r="B62" s="107"/>
      <c r="C62" s="107"/>
      <c r="D62" s="165"/>
      <c r="E62" s="166"/>
      <c r="F62" s="166"/>
      <c r="G62" s="166"/>
      <c r="H62" s="166"/>
      <c r="I62" s="166"/>
      <c r="J62" s="166"/>
      <c r="K62" s="166"/>
      <c r="L62" s="166"/>
      <c r="M62" s="166"/>
      <c r="N62" s="166"/>
      <c r="O62" s="166"/>
      <c r="P62" s="166"/>
      <c r="Q62" s="166"/>
      <c r="R62" s="166"/>
      <c r="S62" s="166"/>
      <c r="T62" s="166"/>
      <c r="U62" s="166"/>
      <c r="V62" s="166"/>
      <c r="W62" s="166"/>
      <c r="X62" s="166"/>
      <c r="Y62" s="166"/>
      <c r="Z62" s="167"/>
    </row>
  </sheetData>
  <autoFilter ref="A5:Y55">
    <filterColumn colId="1" showButton="0"/>
    <filterColumn colId="2" showButton="0"/>
    <filterColumn colId="4" showButton="0"/>
    <filterColumn colId="6" showButton="0"/>
    <filterColumn colId="7" showButton="0"/>
  </autoFilter>
  <mergeCells count="195">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B33:D34"/>
    <mergeCell ref="E33:F34"/>
    <mergeCell ref="Y4:Y5"/>
    <mergeCell ref="B24:D24"/>
    <mergeCell ref="E24:F24"/>
    <mergeCell ref="B25:D25"/>
    <mergeCell ref="E25:F25"/>
    <mergeCell ref="B26:D26"/>
    <mergeCell ref="E26:F26"/>
    <mergeCell ref="E16:F20"/>
    <mergeCell ref="B21:D21"/>
    <mergeCell ref="E21:F21"/>
    <mergeCell ref="B22:D22"/>
    <mergeCell ref="E22:F22"/>
    <mergeCell ref="B23:D23"/>
    <mergeCell ref="E23:F23"/>
    <mergeCell ref="B30:D30"/>
    <mergeCell ref="E30:F30"/>
    <mergeCell ref="Z4:Z5"/>
    <mergeCell ref="G6:I6"/>
    <mergeCell ref="G7:I7"/>
    <mergeCell ref="J6:J10"/>
    <mergeCell ref="K6:K10"/>
    <mergeCell ref="L4:L5"/>
    <mergeCell ref="M4:P4"/>
    <mergeCell ref="Q4:R4"/>
    <mergeCell ref="S4:V4"/>
    <mergeCell ref="W4:W5"/>
    <mergeCell ref="X4:X5"/>
    <mergeCell ref="L6:L10"/>
    <mergeCell ref="G8:I8"/>
    <mergeCell ref="G9:I9"/>
    <mergeCell ref="G10:I10"/>
    <mergeCell ref="R6:R10"/>
    <mergeCell ref="X6:X10"/>
    <mergeCell ref="Y6:Y10"/>
    <mergeCell ref="Z6:Z10"/>
    <mergeCell ref="Q58:S58"/>
    <mergeCell ref="A56:Y56"/>
    <mergeCell ref="A57:G57"/>
    <mergeCell ref="I57:O57"/>
    <mergeCell ref="Q57:S57"/>
    <mergeCell ref="B39:D39"/>
    <mergeCell ref="E39:F39"/>
    <mergeCell ref="G39:I39"/>
    <mergeCell ref="B50:D50"/>
    <mergeCell ref="E50:F50"/>
    <mergeCell ref="G50:I50"/>
    <mergeCell ref="B40:D40"/>
    <mergeCell ref="E40:F40"/>
    <mergeCell ref="B41:D41"/>
    <mergeCell ref="E41:F41"/>
    <mergeCell ref="B45:D45"/>
    <mergeCell ref="E45:F45"/>
    <mergeCell ref="B55:D55"/>
    <mergeCell ref="E55:F55"/>
    <mergeCell ref="E51:F51"/>
    <mergeCell ref="B52:D52"/>
    <mergeCell ref="E52:F52"/>
    <mergeCell ref="G55:I55"/>
    <mergeCell ref="G43:I43"/>
    <mergeCell ref="A61:C61"/>
    <mergeCell ref="A62:C62"/>
    <mergeCell ref="B6:D10"/>
    <mergeCell ref="E6:F10"/>
    <mergeCell ref="B11:D15"/>
    <mergeCell ref="E11:F15"/>
    <mergeCell ref="B16:D20"/>
    <mergeCell ref="A58:G58"/>
    <mergeCell ref="I58:O58"/>
    <mergeCell ref="B42:D42"/>
    <mergeCell ref="E42:F42"/>
    <mergeCell ref="B43:D43"/>
    <mergeCell ref="E43:F43"/>
    <mergeCell ref="B44:D44"/>
    <mergeCell ref="E44:F44"/>
    <mergeCell ref="B49:D49"/>
    <mergeCell ref="E49:F49"/>
    <mergeCell ref="B37:D37"/>
    <mergeCell ref="E37:F37"/>
    <mergeCell ref="G37:I37"/>
    <mergeCell ref="B38:D38"/>
    <mergeCell ref="E38:F38"/>
    <mergeCell ref="G38:I38"/>
    <mergeCell ref="B35:D35"/>
    <mergeCell ref="E32:F32"/>
    <mergeCell ref="B27:D27"/>
    <mergeCell ref="E27:F27"/>
    <mergeCell ref="B28:D28"/>
    <mergeCell ref="E28:F28"/>
    <mergeCell ref="B29:D29"/>
    <mergeCell ref="E29:F29"/>
    <mergeCell ref="B54:D54"/>
    <mergeCell ref="E54:F54"/>
    <mergeCell ref="E35:F35"/>
    <mergeCell ref="B36:D36"/>
    <mergeCell ref="E36:F36"/>
    <mergeCell ref="B31:D31"/>
    <mergeCell ref="E31:F31"/>
    <mergeCell ref="B32:D32"/>
    <mergeCell ref="B46:D46"/>
    <mergeCell ref="E46:F46"/>
    <mergeCell ref="B47:D47"/>
    <mergeCell ref="E47:F47"/>
    <mergeCell ref="B48:D48"/>
    <mergeCell ref="E48:F48"/>
    <mergeCell ref="B53:D53"/>
    <mergeCell ref="E53:F53"/>
    <mergeCell ref="B51:D51"/>
    <mergeCell ref="J11:J15"/>
    <mergeCell ref="K11:K15"/>
    <mergeCell ref="L11:L15"/>
    <mergeCell ref="G12:I12"/>
    <mergeCell ref="G13:I13"/>
    <mergeCell ref="G15:I15"/>
    <mergeCell ref="G16:I16"/>
    <mergeCell ref="J16:J20"/>
    <mergeCell ref="K16:K20"/>
    <mergeCell ref="L16:L20"/>
    <mergeCell ref="G17:I17"/>
    <mergeCell ref="G18:I18"/>
    <mergeCell ref="G19:I19"/>
    <mergeCell ref="G20:I20"/>
    <mergeCell ref="J33:J34"/>
    <mergeCell ref="G40:I40"/>
    <mergeCell ref="G41:I41"/>
    <mergeCell ref="G42:I42"/>
    <mergeCell ref="G53:I53"/>
    <mergeCell ref="G51:I51"/>
    <mergeCell ref="G52:I52"/>
    <mergeCell ref="G33:I33"/>
    <mergeCell ref="G34:I34"/>
    <mergeCell ref="G35:I35"/>
    <mergeCell ref="G36:I36"/>
    <mergeCell ref="G22:I22"/>
    <mergeCell ref="G23:I23"/>
    <mergeCell ref="G24:I24"/>
    <mergeCell ref="G25:I25"/>
    <mergeCell ref="G26:I26"/>
    <mergeCell ref="G14:I14"/>
    <mergeCell ref="G11:I11"/>
    <mergeCell ref="G54:I54"/>
    <mergeCell ref="G44:I44"/>
    <mergeCell ref="G45:I45"/>
    <mergeCell ref="G46:I46"/>
    <mergeCell ref="W11:W15"/>
    <mergeCell ref="X11:X15"/>
    <mergeCell ref="Y11:Y15"/>
    <mergeCell ref="Z11:Z15"/>
    <mergeCell ref="R11:R15"/>
    <mergeCell ref="R16:R20"/>
    <mergeCell ref="W6:W10"/>
    <mergeCell ref="W16:W20"/>
    <mergeCell ref="W57:Z57"/>
    <mergeCell ref="W58:Z58"/>
    <mergeCell ref="A59:Z59"/>
    <mergeCell ref="A60:Z60"/>
    <mergeCell ref="D61:Z61"/>
    <mergeCell ref="D62:Z62"/>
    <mergeCell ref="X16:X20"/>
    <mergeCell ref="Y16:Y20"/>
    <mergeCell ref="Z16:Z20"/>
    <mergeCell ref="W33:W34"/>
    <mergeCell ref="X33:X34"/>
    <mergeCell ref="Z33:Z34"/>
    <mergeCell ref="R33:R34"/>
    <mergeCell ref="G47:I47"/>
    <mergeCell ref="G48:I48"/>
    <mergeCell ref="G49:I49"/>
    <mergeCell ref="K33:K34"/>
    <mergeCell ref="L33:L34"/>
    <mergeCell ref="G27:I27"/>
    <mergeCell ref="G28:I28"/>
    <mergeCell ref="G29:I29"/>
    <mergeCell ref="G30:I30"/>
    <mergeCell ref="G31:I31"/>
    <mergeCell ref="G32:I32"/>
    <mergeCell ref="G21:I21"/>
  </mergeCells>
  <conditionalFormatting sqref="P22:P55 V22:V55">
    <cfRule type="cellIs" dxfId="49" priority="16" operator="equal">
      <formula>"DÜŞÜK"</formula>
    </cfRule>
    <cfRule type="cellIs" dxfId="48" priority="17" operator="equal">
      <formula>"DÜŞÜK"</formula>
    </cfRule>
    <cfRule type="cellIs" dxfId="47" priority="18" operator="equal">
      <formula>"YÜKSEK"</formula>
    </cfRule>
    <cfRule type="cellIs" dxfId="46" priority="19" operator="equal">
      <formula>"ORTA"</formula>
    </cfRule>
    <cfRule type="containsText" dxfId="45" priority="20" operator="containsText" text="DÜŞÜK">
      <formula>NOT(ISERROR(SEARCH("DÜŞÜK",P22)))</formula>
    </cfRule>
  </conditionalFormatting>
  <conditionalFormatting sqref="P22:P55 V22:V55">
    <cfRule type="cellIs" dxfId="44" priority="11" stopIfTrue="1" operator="equal">
      <formula>"ACİL MÜDAHALE"</formula>
    </cfRule>
    <cfRule type="cellIs" dxfId="43" priority="12" stopIfTrue="1" operator="equal">
      <formula>"YÜKSEK RİSK"</formula>
    </cfRule>
    <cfRule type="cellIs" dxfId="42" priority="13" stopIfTrue="1" operator="equal">
      <formula>"ORTA RİSK"</formula>
    </cfRule>
    <cfRule type="cellIs" dxfId="41" priority="14" stopIfTrue="1" operator="equal">
      <formula>"DÜŞÜK RİSK"</formula>
    </cfRule>
    <cfRule type="cellIs" dxfId="40" priority="15" operator="equal">
      <formula>"ÖNEMSİZ RİSK"</formula>
    </cfRule>
  </conditionalFormatting>
  <conditionalFormatting sqref="P6:P21 V6:V21">
    <cfRule type="cellIs" dxfId="39" priority="6" operator="equal">
      <formula>"DÜŞÜK"</formula>
    </cfRule>
    <cfRule type="cellIs" dxfId="38" priority="7" operator="equal">
      <formula>"DÜŞÜK"</formula>
    </cfRule>
    <cfRule type="cellIs" dxfId="37" priority="8" operator="equal">
      <formula>"YÜKSEK"</formula>
    </cfRule>
    <cfRule type="cellIs" dxfId="36" priority="9" operator="equal">
      <formula>"ORTA"</formula>
    </cfRule>
    <cfRule type="containsText" dxfId="35" priority="10" operator="containsText" text="DÜŞÜK">
      <formula>NOT(ISERROR(SEARCH("DÜŞÜK",P6)))</formula>
    </cfRule>
  </conditionalFormatting>
  <conditionalFormatting sqref="P6:P21 V6:V21">
    <cfRule type="cellIs" dxfId="34" priority="1" stopIfTrue="1" operator="equal">
      <formula>"ACİL MÜDAHALE"</formula>
    </cfRule>
    <cfRule type="cellIs" dxfId="33" priority="2" stopIfTrue="1" operator="equal">
      <formula>"YÜKSEK RİSK"</formula>
    </cfRule>
    <cfRule type="cellIs" dxfId="32" priority="3" stopIfTrue="1" operator="equal">
      <formula>"ORTA RİSK"</formula>
    </cfRule>
    <cfRule type="cellIs" dxfId="31" priority="4" stopIfTrue="1" operator="equal">
      <formula>"DÜŞÜK RİSK"</formula>
    </cfRule>
    <cfRule type="cellIs" dxfId="30" priority="5" operator="equal">
      <formula>"ÖNEMSİZ RİSK"</formula>
    </cfRule>
  </conditionalFormatting>
  <dataValidations count="5">
    <dataValidation type="list" allowBlank="1" showInputMessage="1" showErrorMessage="1" sqref="M28:N31 M34:N55">
      <formula1>$AT$2:$AT$6</formula1>
    </dataValidation>
    <dataValidation type="list" allowBlank="1" showInputMessage="1" showErrorMessage="1" sqref="M6:N27 M32:N33">
      <formula1>$AQ$2:$AQ$6</formula1>
    </dataValidation>
    <dataValidation type="list" allowBlank="1" showInputMessage="1" showErrorMessage="1" sqref="S6:S24">
      <formula1>$AP$2:$AP$6</formula1>
    </dataValidation>
    <dataValidation type="list" allowBlank="1" showInputMessage="1" showErrorMessage="1" sqref="S25:S55">
      <formula1>$AS$2:$AS$6</formula1>
    </dataValidation>
    <dataValidation type="list" allowBlank="1" showInputMessage="1" showErrorMessage="1" sqref="Q6:Q55">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8"/>
  <sheetViews>
    <sheetView view="pageBreakPreview" zoomScale="55" zoomScaleNormal="55" zoomScaleSheetLayoutView="55" workbookViewId="0">
      <pane ySplit="5" topLeftCell="A45"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7.6640625" style="5" customWidth="1"/>
    <col min="10" max="10" width="16.88671875" style="5" customWidth="1"/>
    <col min="11" max="11" width="15.33203125" style="5" customWidth="1"/>
    <col min="12" max="12" width="27.5546875" style="5" customWidth="1"/>
    <col min="13" max="15" width="7.6640625" style="5" customWidth="1"/>
    <col min="16" max="16" width="11.6640625" style="5" customWidth="1"/>
    <col min="17" max="17" width="13.88671875" style="5" customWidth="1"/>
    <col min="18" max="18" width="42.33203125" style="5" customWidth="1"/>
    <col min="19" max="19" width="11.33203125" style="5" customWidth="1"/>
    <col min="20" max="20" width="7.88671875" style="5" customWidth="1"/>
    <col min="21" max="21" width="12" style="5" customWidth="1"/>
    <col min="22" max="22" width="11.6640625" style="5" customWidth="1"/>
    <col min="23" max="23" width="28.77734375" style="5" customWidth="1"/>
    <col min="24" max="24" width="18.6640625" style="5" customWidth="1"/>
    <col min="25" max="25" width="12.6640625" style="5" customWidth="1"/>
    <col min="26" max="26" width="23.1093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8" t="s">
        <v>11</v>
      </c>
      <c r="B2" s="159"/>
      <c r="C2" s="159"/>
      <c r="D2" s="206"/>
      <c r="E2" s="205" t="s">
        <v>782</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6">
        <v>0</v>
      </c>
      <c r="AT2" s="46">
        <v>1</v>
      </c>
      <c r="AV2" s="10" t="s">
        <v>21</v>
      </c>
    </row>
    <row r="3" spans="1:48" s="45"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187.8" customHeight="1" x14ac:dyDescent="0.25">
      <c r="A6" s="30">
        <v>1</v>
      </c>
      <c r="B6" s="74" t="s">
        <v>40</v>
      </c>
      <c r="C6" s="92"/>
      <c r="D6" s="77"/>
      <c r="E6" s="74" t="s">
        <v>41</v>
      </c>
      <c r="F6" s="77"/>
      <c r="G6" s="74" t="s">
        <v>42</v>
      </c>
      <c r="H6" s="92"/>
      <c r="I6" s="77"/>
      <c r="J6" s="34" t="s">
        <v>43</v>
      </c>
      <c r="K6" s="35" t="s">
        <v>44</v>
      </c>
      <c r="L6" s="35" t="s">
        <v>45</v>
      </c>
      <c r="M6" s="31">
        <v>1</v>
      </c>
      <c r="N6" s="31">
        <v>4</v>
      </c>
      <c r="O6" s="31">
        <f t="shared" ref="O6:O7" si="0">M6*N6</f>
        <v>4</v>
      </c>
      <c r="P6" s="31" t="str">
        <f t="shared" ref="P6:P7" si="1">IF(O6=0,"RİSK YOK",IF(AND(O6&gt;0,O6&lt;=1),"ÖNEMSİZ RİSK",IF(AND(O6&gt;1,O6&lt;=6),"DÜŞÜK RİSK",IF(AND(O6&gt;6,O6&lt;=12),"ORTA RİSK",IF(AND(O6&gt;12,O6&lt;25),"YÜKSEK RİSK",IF(O6=25,"ACİL MÜDAHALE",""))))))</f>
        <v>DÜŞÜK RİSK</v>
      </c>
      <c r="Q6" s="32" t="s">
        <v>23</v>
      </c>
      <c r="R6" s="32" t="s">
        <v>398</v>
      </c>
      <c r="S6" s="31">
        <v>0.3</v>
      </c>
      <c r="T6" s="31">
        <v>4</v>
      </c>
      <c r="U6" s="33">
        <f>S6*T6</f>
        <v>1.2</v>
      </c>
      <c r="V6" s="31" t="str">
        <f>IF(U6=0,"RİSK YOK",IF(AND(U6&gt;0,U6&lt;=1),"ÖNEMSİZ RİSK",IF(AND(U6&gt;1,U6&lt;=6),"DÜŞÜK RİSK",IF(AND(U6&gt;6,U6&lt;=12),"ORTA RİSK",IF(AND(U6&gt;12,U6&lt;25),"YÜKSEK RİSK",IF(U6=25,"ACİL MÜDAHALE",""))))))</f>
        <v>DÜŞÜK RİSK</v>
      </c>
      <c r="W6" s="32" t="s">
        <v>1066</v>
      </c>
      <c r="X6" s="71" t="s">
        <v>1010</v>
      </c>
      <c r="Y6" s="32" t="s">
        <v>120</v>
      </c>
      <c r="Z6" s="32" t="s">
        <v>573</v>
      </c>
      <c r="AS6" s="11">
        <v>1</v>
      </c>
      <c r="AT6" s="11">
        <v>5</v>
      </c>
      <c r="AV6" s="10" t="s">
        <v>25</v>
      </c>
    </row>
    <row r="7" spans="1:48" ht="130.80000000000001" customHeight="1" x14ac:dyDescent="0.25">
      <c r="A7" s="30">
        <v>2</v>
      </c>
      <c r="B7" s="74" t="s">
        <v>40</v>
      </c>
      <c r="C7" s="92"/>
      <c r="D7" s="77"/>
      <c r="E7" s="74" t="s">
        <v>46</v>
      </c>
      <c r="F7" s="77"/>
      <c r="G7" s="74" t="s">
        <v>47</v>
      </c>
      <c r="H7" s="92"/>
      <c r="I7" s="77"/>
      <c r="J7" s="34" t="s">
        <v>48</v>
      </c>
      <c r="K7" s="35" t="s">
        <v>44</v>
      </c>
      <c r="L7" s="35" t="s">
        <v>45</v>
      </c>
      <c r="M7" s="31">
        <v>1</v>
      </c>
      <c r="N7" s="31">
        <v>4</v>
      </c>
      <c r="O7" s="31">
        <f t="shared" si="0"/>
        <v>4</v>
      </c>
      <c r="P7" s="31" t="str">
        <f t="shared" si="1"/>
        <v>DÜŞÜK RİSK</v>
      </c>
      <c r="Q7" s="32" t="s">
        <v>23</v>
      </c>
      <c r="R7" s="32" t="s">
        <v>180</v>
      </c>
      <c r="S7" s="31">
        <v>0.3</v>
      </c>
      <c r="T7" s="31">
        <v>4</v>
      </c>
      <c r="U7" s="33">
        <f t="shared" ref="U7" si="2">S7*T7</f>
        <v>1.2</v>
      </c>
      <c r="V7" s="31" t="str">
        <f>IF(U7=0,"RİSK YOK",IF(AND(U7&gt;0,U7&lt;=1),"ÖNEMSİZ RİSK",IF(AND(U7&gt;1,U7&lt;=6),"DÜŞÜK RİSK",IF(AND(U7&gt;6,U7&lt;=12),"ORTA RİSK",IF(AND(U7&gt;12,U7&lt;25),"YÜKSEK RİSK",IF(U7=25,"ACİL MÜDAHALE",""))))))</f>
        <v>DÜŞÜK RİSK</v>
      </c>
      <c r="W7" s="32" t="s">
        <v>119</v>
      </c>
      <c r="X7" s="71" t="s">
        <v>1010</v>
      </c>
      <c r="Y7" s="32" t="s">
        <v>120</v>
      </c>
      <c r="Z7" s="32" t="s">
        <v>573</v>
      </c>
    </row>
    <row r="8" spans="1:48" ht="119.4" customHeight="1" x14ac:dyDescent="0.25">
      <c r="A8" s="30">
        <v>3</v>
      </c>
      <c r="B8" s="74" t="s">
        <v>40</v>
      </c>
      <c r="C8" s="92"/>
      <c r="D8" s="77"/>
      <c r="E8" s="74" t="s">
        <v>49</v>
      </c>
      <c r="F8" s="77"/>
      <c r="G8" s="74" t="s">
        <v>50</v>
      </c>
      <c r="H8" s="92"/>
      <c r="I8" s="77"/>
      <c r="J8" s="34" t="s">
        <v>51</v>
      </c>
      <c r="K8" s="35" t="s">
        <v>44</v>
      </c>
      <c r="L8" s="35" t="s">
        <v>45</v>
      </c>
      <c r="M8" s="31">
        <v>1</v>
      </c>
      <c r="N8" s="31">
        <v>4</v>
      </c>
      <c r="O8" s="31">
        <f t="shared" ref="O8:O29" si="3">M8*N8</f>
        <v>4</v>
      </c>
      <c r="P8" s="31" t="str">
        <f t="shared" ref="P8:P29" si="4">IF(O8=0,"RİSK YOK",IF(AND(O8&gt;0,O8&lt;=1),"ÖNEMSİZ RİSK",IF(AND(O8&gt;1,O8&lt;=6),"DÜŞÜK RİSK",IF(AND(O8&gt;6,O8&lt;=12),"ORTA RİSK",IF(AND(O8&gt;12,O8&lt;25),"YÜKSEK RİSK",IF(O8=25,"ACİL MÜDAHALE",""))))))</f>
        <v>DÜŞÜK RİSK</v>
      </c>
      <c r="Q8" s="32" t="s">
        <v>23</v>
      </c>
      <c r="R8" s="32" t="s">
        <v>108</v>
      </c>
      <c r="S8" s="31">
        <v>0.3</v>
      </c>
      <c r="T8" s="31">
        <v>4</v>
      </c>
      <c r="U8" s="33">
        <f t="shared" ref="U8:U29" si="5">S8*T8</f>
        <v>1.2</v>
      </c>
      <c r="V8" s="31" t="str">
        <f t="shared" ref="V8:V29" si="6">IF(U8=0,"RİSK YOK",IF(AND(U8&gt;0,U8&lt;=1),"ÖNEMSİZ RİSK",IF(AND(U8&gt;1,U8&lt;=6),"DÜŞÜK RİSK",IF(AND(U8&gt;6,U8&lt;=12),"ORTA RİSK",IF(AND(U8&gt;12,U8&lt;25),"YÜKSEK RİSK",IF(U8=25,"ACİL MÜDAHALE",""))))))</f>
        <v>DÜŞÜK RİSK</v>
      </c>
      <c r="W8" s="32" t="s">
        <v>119</v>
      </c>
      <c r="X8" s="71" t="s">
        <v>1010</v>
      </c>
      <c r="Y8" s="32" t="s">
        <v>120</v>
      </c>
      <c r="Z8" s="32" t="s">
        <v>417</v>
      </c>
    </row>
    <row r="9" spans="1:48" ht="100.2" customHeight="1" x14ac:dyDescent="0.25">
      <c r="A9" s="30">
        <v>4</v>
      </c>
      <c r="B9" s="74" t="s">
        <v>783</v>
      </c>
      <c r="C9" s="92"/>
      <c r="D9" s="77"/>
      <c r="E9" s="74" t="s">
        <v>53</v>
      </c>
      <c r="F9" s="77"/>
      <c r="G9" s="74" t="s">
        <v>172</v>
      </c>
      <c r="H9" s="92"/>
      <c r="I9" s="77"/>
      <c r="J9" s="34" t="s">
        <v>173</v>
      </c>
      <c r="K9" s="35" t="s">
        <v>785</v>
      </c>
      <c r="L9" s="35" t="s">
        <v>56</v>
      </c>
      <c r="M9" s="31">
        <v>1</v>
      </c>
      <c r="N9" s="31">
        <v>4</v>
      </c>
      <c r="O9" s="31">
        <f t="shared" si="3"/>
        <v>4</v>
      </c>
      <c r="P9" s="31" t="str">
        <f t="shared" si="4"/>
        <v>DÜŞÜK RİSK</v>
      </c>
      <c r="Q9" s="32" t="s">
        <v>24</v>
      </c>
      <c r="R9" s="32" t="s">
        <v>109</v>
      </c>
      <c r="S9" s="31">
        <v>0.3</v>
      </c>
      <c r="T9" s="31">
        <v>4</v>
      </c>
      <c r="U9" s="33">
        <f t="shared" si="5"/>
        <v>1.2</v>
      </c>
      <c r="V9" s="31" t="str">
        <f t="shared" si="6"/>
        <v>DÜŞÜK RİSK</v>
      </c>
      <c r="W9" s="32" t="s">
        <v>121</v>
      </c>
      <c r="X9" s="71" t="s">
        <v>1010</v>
      </c>
      <c r="Y9" s="32" t="s">
        <v>120</v>
      </c>
      <c r="Z9" s="32" t="s">
        <v>417</v>
      </c>
    </row>
    <row r="10" spans="1:48" ht="103.2" customHeight="1" x14ac:dyDescent="0.25">
      <c r="A10" s="30">
        <v>5</v>
      </c>
      <c r="B10" s="74" t="s">
        <v>784</v>
      </c>
      <c r="C10" s="92"/>
      <c r="D10" s="77"/>
      <c r="E10" s="74" t="s">
        <v>58</v>
      </c>
      <c r="F10" s="77"/>
      <c r="G10" s="74" t="s">
        <v>59</v>
      </c>
      <c r="H10" s="92"/>
      <c r="I10" s="77"/>
      <c r="J10" s="34" t="s">
        <v>186</v>
      </c>
      <c r="K10" s="35" t="s">
        <v>785</v>
      </c>
      <c r="L10" s="35" t="s">
        <v>56</v>
      </c>
      <c r="M10" s="31">
        <v>1</v>
      </c>
      <c r="N10" s="31">
        <v>4</v>
      </c>
      <c r="O10" s="31">
        <f t="shared" si="3"/>
        <v>4</v>
      </c>
      <c r="P10" s="31" t="str">
        <f t="shared" si="4"/>
        <v>DÜŞÜK RİSK</v>
      </c>
      <c r="Q10" s="32" t="s">
        <v>24</v>
      </c>
      <c r="R10" s="32" t="s">
        <v>110</v>
      </c>
      <c r="S10" s="31">
        <v>0.3</v>
      </c>
      <c r="T10" s="31">
        <v>4</v>
      </c>
      <c r="U10" s="33">
        <f t="shared" si="5"/>
        <v>1.2</v>
      </c>
      <c r="V10" s="31" t="str">
        <f t="shared" si="6"/>
        <v>DÜŞÜK RİSK</v>
      </c>
      <c r="W10" s="32" t="s">
        <v>121</v>
      </c>
      <c r="X10" s="71" t="s">
        <v>1010</v>
      </c>
      <c r="Y10" s="32" t="s">
        <v>120</v>
      </c>
      <c r="Z10" s="32" t="s">
        <v>790</v>
      </c>
    </row>
    <row r="11" spans="1:48" ht="96" customHeight="1" x14ac:dyDescent="0.25">
      <c r="A11" s="30">
        <v>6</v>
      </c>
      <c r="B11" s="74" t="s">
        <v>187</v>
      </c>
      <c r="C11" s="92"/>
      <c r="D11" s="77"/>
      <c r="E11" s="74" t="s">
        <v>188</v>
      </c>
      <c r="F11" s="77"/>
      <c r="G11" s="74" t="s">
        <v>189</v>
      </c>
      <c r="H11" s="92"/>
      <c r="I11" s="77"/>
      <c r="J11" s="35" t="s">
        <v>190</v>
      </c>
      <c r="K11" s="35" t="s">
        <v>563</v>
      </c>
      <c r="L11" s="35" t="s">
        <v>191</v>
      </c>
      <c r="M11" s="31">
        <v>1</v>
      </c>
      <c r="N11" s="31">
        <v>3</v>
      </c>
      <c r="O11" s="31">
        <f t="shared" si="3"/>
        <v>3</v>
      </c>
      <c r="P11" s="31" t="str">
        <f t="shared" si="4"/>
        <v>DÜŞÜK RİSK</v>
      </c>
      <c r="Q11" s="32" t="s">
        <v>23</v>
      </c>
      <c r="R11" s="32" t="s">
        <v>113</v>
      </c>
      <c r="S11" s="31">
        <v>0.3</v>
      </c>
      <c r="T11" s="31">
        <v>3</v>
      </c>
      <c r="U11" s="33">
        <f t="shared" si="5"/>
        <v>0.89999999999999991</v>
      </c>
      <c r="V11" s="71" t="str">
        <f t="shared" si="6"/>
        <v>ÖNEMSİZ RİSK</v>
      </c>
      <c r="W11" s="32" t="s">
        <v>1046</v>
      </c>
      <c r="X11" s="71" t="s">
        <v>955</v>
      </c>
      <c r="Y11" s="32" t="s">
        <v>128</v>
      </c>
      <c r="Z11" s="43" t="s">
        <v>191</v>
      </c>
    </row>
    <row r="12" spans="1:48" ht="129.6" customHeight="1" x14ac:dyDescent="0.25">
      <c r="A12" s="30">
        <v>7</v>
      </c>
      <c r="B12" s="74" t="s">
        <v>577</v>
      </c>
      <c r="C12" s="75"/>
      <c r="D12" s="76"/>
      <c r="E12" s="74" t="s">
        <v>578</v>
      </c>
      <c r="F12" s="77"/>
      <c r="G12" s="74" t="s">
        <v>595</v>
      </c>
      <c r="H12" s="92"/>
      <c r="I12" s="77"/>
      <c r="J12" s="35" t="s">
        <v>596</v>
      </c>
      <c r="K12" s="35" t="s">
        <v>597</v>
      </c>
      <c r="L12" s="35" t="s">
        <v>598</v>
      </c>
      <c r="M12" s="31">
        <v>3</v>
      </c>
      <c r="N12" s="31">
        <v>3</v>
      </c>
      <c r="O12" s="31">
        <f t="shared" si="3"/>
        <v>9</v>
      </c>
      <c r="P12" s="31" t="str">
        <f t="shared" si="4"/>
        <v>ORTA RİSK</v>
      </c>
      <c r="Q12" s="32" t="s">
        <v>23</v>
      </c>
      <c r="R12" s="32" t="s">
        <v>623</v>
      </c>
      <c r="S12" s="31">
        <v>0.3</v>
      </c>
      <c r="T12" s="31">
        <v>9</v>
      </c>
      <c r="U12" s="33">
        <f t="shared" si="5"/>
        <v>2.6999999999999997</v>
      </c>
      <c r="V12" s="31" t="str">
        <f t="shared" si="6"/>
        <v>DÜŞÜK RİSK</v>
      </c>
      <c r="W12" s="37" t="s">
        <v>1042</v>
      </c>
      <c r="X12" s="71" t="s">
        <v>1028</v>
      </c>
      <c r="Y12" s="32" t="s">
        <v>120</v>
      </c>
      <c r="Z12" s="35" t="s">
        <v>598</v>
      </c>
    </row>
    <row r="13" spans="1:48" ht="87" customHeight="1" x14ac:dyDescent="0.25">
      <c r="A13" s="30">
        <v>8</v>
      </c>
      <c r="B13" s="74" t="s">
        <v>579</v>
      </c>
      <c r="C13" s="75"/>
      <c r="D13" s="76"/>
      <c r="E13" s="74" t="s">
        <v>578</v>
      </c>
      <c r="F13" s="77"/>
      <c r="G13" s="74" t="s">
        <v>599</v>
      </c>
      <c r="H13" s="92"/>
      <c r="I13" s="77"/>
      <c r="J13" s="35" t="s">
        <v>600</v>
      </c>
      <c r="K13" s="35" t="s">
        <v>597</v>
      </c>
      <c r="L13" s="35" t="s">
        <v>601</v>
      </c>
      <c r="M13" s="31">
        <v>2</v>
      </c>
      <c r="N13" s="31">
        <v>3</v>
      </c>
      <c r="O13" s="31">
        <f t="shared" si="3"/>
        <v>6</v>
      </c>
      <c r="P13" s="31" t="str">
        <f t="shared" si="4"/>
        <v>DÜŞÜK RİSK</v>
      </c>
      <c r="Q13" s="32" t="s">
        <v>23</v>
      </c>
      <c r="R13" s="32" t="s">
        <v>624</v>
      </c>
      <c r="S13" s="31">
        <v>0.3</v>
      </c>
      <c r="T13" s="31">
        <v>6</v>
      </c>
      <c r="U13" s="33">
        <f t="shared" si="5"/>
        <v>1.7999999999999998</v>
      </c>
      <c r="V13" s="31" t="str">
        <f t="shared" si="6"/>
        <v>DÜŞÜK RİSK</v>
      </c>
      <c r="W13" s="37" t="s">
        <v>1042</v>
      </c>
      <c r="X13" s="71" t="s">
        <v>1028</v>
      </c>
      <c r="Y13" s="32" t="s">
        <v>120</v>
      </c>
      <c r="Z13" s="29" t="s">
        <v>1027</v>
      </c>
    </row>
    <row r="14" spans="1:48" ht="90.6" customHeight="1" x14ac:dyDescent="0.25">
      <c r="A14" s="30">
        <v>9</v>
      </c>
      <c r="B14" s="74" t="s">
        <v>580</v>
      </c>
      <c r="C14" s="75"/>
      <c r="D14" s="76"/>
      <c r="E14" s="74" t="s">
        <v>581</v>
      </c>
      <c r="F14" s="77"/>
      <c r="G14" s="74" t="s">
        <v>602</v>
      </c>
      <c r="H14" s="92"/>
      <c r="I14" s="77"/>
      <c r="J14" s="35" t="s">
        <v>603</v>
      </c>
      <c r="K14" s="35" t="s">
        <v>597</v>
      </c>
      <c r="L14" s="35" t="s">
        <v>604</v>
      </c>
      <c r="M14" s="31">
        <v>4</v>
      </c>
      <c r="N14" s="31">
        <v>3</v>
      </c>
      <c r="O14" s="31">
        <f t="shared" si="3"/>
        <v>12</v>
      </c>
      <c r="P14" s="31" t="str">
        <f t="shared" si="4"/>
        <v>ORTA RİSK</v>
      </c>
      <c r="Q14" s="32" t="s">
        <v>23</v>
      </c>
      <c r="R14" s="32" t="s">
        <v>625</v>
      </c>
      <c r="S14" s="31">
        <v>0.3</v>
      </c>
      <c r="T14" s="31">
        <v>12</v>
      </c>
      <c r="U14" s="33">
        <f t="shared" si="5"/>
        <v>3.5999999999999996</v>
      </c>
      <c r="V14" s="31" t="str">
        <f t="shared" si="6"/>
        <v>DÜŞÜK RİSK</v>
      </c>
      <c r="W14" s="37" t="s">
        <v>1042</v>
      </c>
      <c r="X14" s="71" t="s">
        <v>1028</v>
      </c>
      <c r="Y14" s="32" t="s">
        <v>120</v>
      </c>
      <c r="Z14" s="35" t="s">
        <v>634</v>
      </c>
    </row>
    <row r="15" spans="1:48" ht="94.8" customHeight="1" x14ac:dyDescent="0.25">
      <c r="A15" s="30">
        <v>10</v>
      </c>
      <c r="B15" s="74" t="s">
        <v>582</v>
      </c>
      <c r="C15" s="75"/>
      <c r="D15" s="76"/>
      <c r="E15" s="74" t="s">
        <v>583</v>
      </c>
      <c r="F15" s="77"/>
      <c r="G15" s="74" t="s">
        <v>605</v>
      </c>
      <c r="H15" s="92"/>
      <c r="I15" s="77"/>
      <c r="J15" s="35" t="s">
        <v>606</v>
      </c>
      <c r="K15" s="35" t="s">
        <v>597</v>
      </c>
      <c r="L15" s="35" t="s">
        <v>607</v>
      </c>
      <c r="M15" s="31">
        <v>4</v>
      </c>
      <c r="N15" s="31">
        <v>4</v>
      </c>
      <c r="O15" s="31">
        <f t="shared" si="3"/>
        <v>16</v>
      </c>
      <c r="P15" s="31" t="str">
        <f t="shared" si="4"/>
        <v>YÜKSEK RİSK</v>
      </c>
      <c r="Q15" s="32" t="s">
        <v>23</v>
      </c>
      <c r="R15" s="32" t="s">
        <v>626</v>
      </c>
      <c r="S15" s="31">
        <v>0.3</v>
      </c>
      <c r="T15" s="31">
        <v>16</v>
      </c>
      <c r="U15" s="33">
        <f t="shared" si="5"/>
        <v>4.8</v>
      </c>
      <c r="V15" s="31" t="str">
        <f t="shared" si="6"/>
        <v>DÜŞÜK RİSK</v>
      </c>
      <c r="W15" s="37" t="s">
        <v>1042</v>
      </c>
      <c r="X15" s="71" t="s">
        <v>1028</v>
      </c>
      <c r="Y15" s="32" t="s">
        <v>120</v>
      </c>
      <c r="Z15" s="35" t="s">
        <v>607</v>
      </c>
    </row>
    <row r="16" spans="1:48" ht="133.80000000000001" customHeight="1" x14ac:dyDescent="0.25">
      <c r="A16" s="30">
        <v>11</v>
      </c>
      <c r="B16" s="74" t="s">
        <v>584</v>
      </c>
      <c r="C16" s="75"/>
      <c r="D16" s="76"/>
      <c r="E16" s="74" t="s">
        <v>583</v>
      </c>
      <c r="F16" s="77"/>
      <c r="G16" s="74" t="s">
        <v>608</v>
      </c>
      <c r="H16" s="92"/>
      <c r="I16" s="77"/>
      <c r="J16" s="35" t="s">
        <v>609</v>
      </c>
      <c r="K16" s="35" t="s">
        <v>597</v>
      </c>
      <c r="L16" s="35" t="s">
        <v>610</v>
      </c>
      <c r="M16" s="31">
        <v>4</v>
      </c>
      <c r="N16" s="31">
        <v>4</v>
      </c>
      <c r="O16" s="31">
        <f t="shared" si="3"/>
        <v>16</v>
      </c>
      <c r="P16" s="31" t="str">
        <f t="shared" si="4"/>
        <v>YÜKSEK RİSK</v>
      </c>
      <c r="Q16" s="32" t="s">
        <v>23</v>
      </c>
      <c r="R16" s="32" t="s">
        <v>627</v>
      </c>
      <c r="S16" s="31">
        <v>0.3</v>
      </c>
      <c r="T16" s="31">
        <v>16</v>
      </c>
      <c r="U16" s="33">
        <f t="shared" si="5"/>
        <v>4.8</v>
      </c>
      <c r="V16" s="31" t="str">
        <f t="shared" si="6"/>
        <v>DÜŞÜK RİSK</v>
      </c>
      <c r="W16" s="37" t="s">
        <v>1042</v>
      </c>
      <c r="X16" s="71" t="s">
        <v>1028</v>
      </c>
      <c r="Y16" s="32" t="s">
        <v>120</v>
      </c>
      <c r="Z16" s="35" t="s">
        <v>635</v>
      </c>
    </row>
    <row r="17" spans="1:26" ht="94.2" customHeight="1" x14ac:dyDescent="0.25">
      <c r="A17" s="30">
        <v>12</v>
      </c>
      <c r="B17" s="74" t="s">
        <v>585</v>
      </c>
      <c r="C17" s="75"/>
      <c r="D17" s="76"/>
      <c r="E17" s="74" t="s">
        <v>82</v>
      </c>
      <c r="F17" s="77"/>
      <c r="G17" s="74" t="s">
        <v>611</v>
      </c>
      <c r="H17" s="92"/>
      <c r="I17" s="77"/>
      <c r="J17" s="35" t="s">
        <v>606</v>
      </c>
      <c r="K17" s="35" t="s">
        <v>597</v>
      </c>
      <c r="L17" s="35" t="s">
        <v>610</v>
      </c>
      <c r="M17" s="31">
        <v>4</v>
      </c>
      <c r="N17" s="31">
        <v>5</v>
      </c>
      <c r="O17" s="31">
        <f t="shared" si="3"/>
        <v>20</v>
      </c>
      <c r="P17" s="31" t="str">
        <f t="shared" si="4"/>
        <v>YÜKSEK RİSK</v>
      </c>
      <c r="Q17" s="32" t="s">
        <v>23</v>
      </c>
      <c r="R17" s="32" t="s">
        <v>628</v>
      </c>
      <c r="S17" s="31">
        <v>0.3</v>
      </c>
      <c r="T17" s="31">
        <v>20</v>
      </c>
      <c r="U17" s="33">
        <f t="shared" si="5"/>
        <v>6</v>
      </c>
      <c r="V17" s="31" t="str">
        <f t="shared" si="6"/>
        <v>DÜŞÜK RİSK</v>
      </c>
      <c r="W17" s="37" t="s">
        <v>1042</v>
      </c>
      <c r="X17" s="71" t="s">
        <v>1028</v>
      </c>
      <c r="Y17" s="32" t="s">
        <v>120</v>
      </c>
      <c r="Z17" s="35" t="s">
        <v>635</v>
      </c>
    </row>
    <row r="18" spans="1:26" ht="75.599999999999994" customHeight="1" x14ac:dyDescent="0.25">
      <c r="A18" s="30">
        <v>13</v>
      </c>
      <c r="B18" s="74" t="s">
        <v>586</v>
      </c>
      <c r="C18" s="75"/>
      <c r="D18" s="76"/>
      <c r="E18" s="74" t="s">
        <v>587</v>
      </c>
      <c r="F18" s="77"/>
      <c r="G18" s="74" t="s">
        <v>612</v>
      </c>
      <c r="H18" s="92"/>
      <c r="I18" s="77"/>
      <c r="J18" s="35" t="s">
        <v>613</v>
      </c>
      <c r="K18" s="35" t="s">
        <v>597</v>
      </c>
      <c r="L18" s="35" t="s">
        <v>614</v>
      </c>
      <c r="M18" s="31">
        <v>1</v>
      </c>
      <c r="N18" s="31">
        <v>3</v>
      </c>
      <c r="O18" s="31">
        <f t="shared" si="3"/>
        <v>3</v>
      </c>
      <c r="P18" s="31" t="str">
        <f t="shared" si="4"/>
        <v>DÜŞÜK RİSK</v>
      </c>
      <c r="Q18" s="32" t="s">
        <v>23</v>
      </c>
      <c r="R18" s="32" t="s">
        <v>629</v>
      </c>
      <c r="S18" s="31">
        <v>0.3</v>
      </c>
      <c r="T18" s="31">
        <v>3</v>
      </c>
      <c r="U18" s="33">
        <f t="shared" si="5"/>
        <v>0.89999999999999991</v>
      </c>
      <c r="V18" s="71" t="str">
        <f t="shared" si="6"/>
        <v>ÖNEMSİZ RİSK</v>
      </c>
      <c r="W18" s="32" t="s">
        <v>636</v>
      </c>
      <c r="X18" s="71" t="s">
        <v>1028</v>
      </c>
      <c r="Y18" s="32" t="s">
        <v>128</v>
      </c>
      <c r="Z18" s="32" t="s">
        <v>791</v>
      </c>
    </row>
    <row r="19" spans="1:26" ht="60.6" customHeight="1" x14ac:dyDescent="0.25">
      <c r="A19" s="30">
        <v>14</v>
      </c>
      <c r="B19" s="74" t="s">
        <v>66</v>
      </c>
      <c r="C19" s="75"/>
      <c r="D19" s="76"/>
      <c r="E19" s="74" t="s">
        <v>67</v>
      </c>
      <c r="F19" s="77"/>
      <c r="G19" s="74" t="s">
        <v>68</v>
      </c>
      <c r="H19" s="92"/>
      <c r="I19" s="77"/>
      <c r="J19" s="35" t="s">
        <v>69</v>
      </c>
      <c r="K19" s="35" t="s">
        <v>785</v>
      </c>
      <c r="L19" s="35" t="s">
        <v>786</v>
      </c>
      <c r="M19" s="31">
        <v>3</v>
      </c>
      <c r="N19" s="31">
        <v>3</v>
      </c>
      <c r="O19" s="31">
        <f t="shared" si="3"/>
        <v>9</v>
      </c>
      <c r="P19" s="31" t="str">
        <f t="shared" si="4"/>
        <v>ORTA RİSK</v>
      </c>
      <c r="Q19" s="32" t="s">
        <v>23</v>
      </c>
      <c r="R19" s="32" t="s">
        <v>112</v>
      </c>
      <c r="S19" s="31">
        <v>0.3</v>
      </c>
      <c r="T19" s="31">
        <v>9</v>
      </c>
      <c r="U19" s="33">
        <f t="shared" si="5"/>
        <v>2.6999999999999997</v>
      </c>
      <c r="V19" s="31" t="str">
        <f t="shared" si="6"/>
        <v>DÜŞÜK RİSK</v>
      </c>
      <c r="W19" s="32" t="s">
        <v>1044</v>
      </c>
      <c r="X19" s="71" t="s">
        <v>1028</v>
      </c>
      <c r="Y19" s="32" t="s">
        <v>120</v>
      </c>
      <c r="Z19" s="29" t="s">
        <v>792</v>
      </c>
    </row>
    <row r="20" spans="1:26" ht="73.8" customHeight="1" x14ac:dyDescent="0.25">
      <c r="A20" s="30">
        <v>15</v>
      </c>
      <c r="B20" s="74" t="s">
        <v>589</v>
      </c>
      <c r="C20" s="75"/>
      <c r="D20" s="76"/>
      <c r="E20" s="74" t="s">
        <v>590</v>
      </c>
      <c r="F20" s="77"/>
      <c r="G20" s="74" t="s">
        <v>617</v>
      </c>
      <c r="H20" s="92"/>
      <c r="I20" s="77"/>
      <c r="J20" s="35" t="s">
        <v>617</v>
      </c>
      <c r="K20" s="35" t="s">
        <v>785</v>
      </c>
      <c r="L20" s="35" t="s">
        <v>618</v>
      </c>
      <c r="M20" s="31">
        <v>4</v>
      </c>
      <c r="N20" s="31">
        <v>3</v>
      </c>
      <c r="O20" s="31">
        <f t="shared" si="3"/>
        <v>12</v>
      </c>
      <c r="P20" s="31" t="str">
        <f t="shared" si="4"/>
        <v>ORTA RİSK</v>
      </c>
      <c r="Q20" s="32" t="s">
        <v>23</v>
      </c>
      <c r="R20" s="32" t="s">
        <v>113</v>
      </c>
      <c r="S20" s="31">
        <v>0.3</v>
      </c>
      <c r="T20" s="31">
        <v>12</v>
      </c>
      <c r="U20" s="33">
        <f t="shared" si="5"/>
        <v>3.5999999999999996</v>
      </c>
      <c r="V20" s="31" t="str">
        <f t="shared" si="6"/>
        <v>DÜŞÜK RİSK</v>
      </c>
      <c r="W20" s="32" t="s">
        <v>1044</v>
      </c>
      <c r="X20" s="71" t="s">
        <v>1028</v>
      </c>
      <c r="Y20" s="32" t="s">
        <v>120</v>
      </c>
      <c r="Z20" s="29" t="s">
        <v>793</v>
      </c>
    </row>
    <row r="21" spans="1:26" ht="142.19999999999999" customHeight="1" x14ac:dyDescent="0.25">
      <c r="A21" s="30">
        <v>16</v>
      </c>
      <c r="B21" s="74" t="s">
        <v>591</v>
      </c>
      <c r="C21" s="92"/>
      <c r="D21" s="77"/>
      <c r="E21" s="74" t="s">
        <v>197</v>
      </c>
      <c r="F21" s="77"/>
      <c r="G21" s="74" t="s">
        <v>499</v>
      </c>
      <c r="H21" s="92"/>
      <c r="I21" s="77"/>
      <c r="J21" s="34" t="s">
        <v>500</v>
      </c>
      <c r="K21" s="35" t="s">
        <v>501</v>
      </c>
      <c r="L21" s="35" t="s">
        <v>502</v>
      </c>
      <c r="M21" s="31">
        <v>1</v>
      </c>
      <c r="N21" s="31">
        <v>5</v>
      </c>
      <c r="O21" s="31">
        <f t="shared" si="3"/>
        <v>5</v>
      </c>
      <c r="P21" s="31" t="str">
        <f t="shared" si="4"/>
        <v>DÜŞÜK RİSK</v>
      </c>
      <c r="Q21" s="32" t="s">
        <v>23</v>
      </c>
      <c r="R21" s="32" t="s">
        <v>788</v>
      </c>
      <c r="S21" s="31">
        <v>0.3</v>
      </c>
      <c r="T21" s="31">
        <v>5</v>
      </c>
      <c r="U21" s="33">
        <f t="shared" si="5"/>
        <v>1.5</v>
      </c>
      <c r="V21" s="31" t="str">
        <f t="shared" si="6"/>
        <v>DÜŞÜK RİSK</v>
      </c>
      <c r="W21" s="32" t="s">
        <v>1047</v>
      </c>
      <c r="X21" s="71" t="s">
        <v>1028</v>
      </c>
      <c r="Y21" s="32" t="s">
        <v>120</v>
      </c>
      <c r="Z21" s="29" t="s">
        <v>794</v>
      </c>
    </row>
    <row r="22" spans="1:26" ht="138" customHeight="1" x14ac:dyDescent="0.25">
      <c r="A22" s="30">
        <v>17</v>
      </c>
      <c r="B22" s="74" t="s">
        <v>592</v>
      </c>
      <c r="C22" s="92"/>
      <c r="D22" s="77"/>
      <c r="E22" s="74" t="s">
        <v>202</v>
      </c>
      <c r="F22" s="77"/>
      <c r="G22" s="74" t="s">
        <v>203</v>
      </c>
      <c r="H22" s="92"/>
      <c r="I22" s="77"/>
      <c r="J22" s="34" t="s">
        <v>199</v>
      </c>
      <c r="K22" s="35" t="s">
        <v>501</v>
      </c>
      <c r="L22" s="35" t="s">
        <v>503</v>
      </c>
      <c r="M22" s="31">
        <v>3</v>
      </c>
      <c r="N22" s="31">
        <v>3</v>
      </c>
      <c r="O22" s="31">
        <f t="shared" si="3"/>
        <v>9</v>
      </c>
      <c r="P22" s="31" t="str">
        <f t="shared" si="4"/>
        <v>ORTA RİSK</v>
      </c>
      <c r="Q22" s="32" t="s">
        <v>23</v>
      </c>
      <c r="R22" s="32" t="s">
        <v>789</v>
      </c>
      <c r="S22" s="31">
        <v>0.3</v>
      </c>
      <c r="T22" s="31">
        <v>9</v>
      </c>
      <c r="U22" s="33">
        <f t="shared" si="5"/>
        <v>2.6999999999999997</v>
      </c>
      <c r="V22" s="31" t="str">
        <f t="shared" si="6"/>
        <v>DÜŞÜK RİSK</v>
      </c>
      <c r="W22" s="32" t="s">
        <v>1047</v>
      </c>
      <c r="X22" s="71" t="s">
        <v>1028</v>
      </c>
      <c r="Y22" s="32" t="s">
        <v>120</v>
      </c>
      <c r="Z22" s="29" t="s">
        <v>794</v>
      </c>
    </row>
    <row r="23" spans="1:26" ht="144.6" customHeight="1" x14ac:dyDescent="0.25">
      <c r="A23" s="30">
        <v>18</v>
      </c>
      <c r="B23" s="74" t="s">
        <v>593</v>
      </c>
      <c r="C23" s="92"/>
      <c r="D23" s="77"/>
      <c r="E23" s="74" t="s">
        <v>494</v>
      </c>
      <c r="F23" s="77"/>
      <c r="G23" s="74" t="s">
        <v>506</v>
      </c>
      <c r="H23" s="92"/>
      <c r="I23" s="77"/>
      <c r="J23" s="34" t="s">
        <v>199</v>
      </c>
      <c r="K23" s="35" t="s">
        <v>501</v>
      </c>
      <c r="L23" s="35" t="s">
        <v>204</v>
      </c>
      <c r="M23" s="31">
        <v>3</v>
      </c>
      <c r="N23" s="31">
        <v>3</v>
      </c>
      <c r="O23" s="31">
        <f t="shared" si="3"/>
        <v>9</v>
      </c>
      <c r="P23" s="31" t="str">
        <f t="shared" si="4"/>
        <v>ORTA RİSK</v>
      </c>
      <c r="Q23" s="32" t="s">
        <v>23</v>
      </c>
      <c r="R23" s="32" t="s">
        <v>519</v>
      </c>
      <c r="S23" s="31">
        <v>0.3</v>
      </c>
      <c r="T23" s="31">
        <v>9</v>
      </c>
      <c r="U23" s="33">
        <f t="shared" si="5"/>
        <v>2.6999999999999997</v>
      </c>
      <c r="V23" s="31" t="str">
        <f t="shared" si="6"/>
        <v>DÜŞÜK RİSK</v>
      </c>
      <c r="W23" s="32" t="s">
        <v>1047</v>
      </c>
      <c r="X23" s="71" t="s">
        <v>1028</v>
      </c>
      <c r="Y23" s="32" t="s">
        <v>120</v>
      </c>
      <c r="Z23" s="29" t="s">
        <v>794</v>
      </c>
    </row>
    <row r="24" spans="1:26" ht="55.2" x14ac:dyDescent="0.25">
      <c r="A24" s="30">
        <v>19</v>
      </c>
      <c r="B24" s="74" t="s">
        <v>594</v>
      </c>
      <c r="C24" s="75"/>
      <c r="D24" s="76"/>
      <c r="E24" s="74" t="s">
        <v>583</v>
      </c>
      <c r="F24" s="77"/>
      <c r="G24" s="74" t="s">
        <v>621</v>
      </c>
      <c r="H24" s="92"/>
      <c r="I24" s="77"/>
      <c r="J24" s="35" t="s">
        <v>605</v>
      </c>
      <c r="K24" s="35" t="s">
        <v>785</v>
      </c>
      <c r="L24" s="35" t="s">
        <v>787</v>
      </c>
      <c r="M24" s="31">
        <v>2</v>
      </c>
      <c r="N24" s="31">
        <v>4</v>
      </c>
      <c r="O24" s="31">
        <f t="shared" si="3"/>
        <v>8</v>
      </c>
      <c r="P24" s="31" t="str">
        <f t="shared" si="4"/>
        <v>ORTA RİSK</v>
      </c>
      <c r="Q24" s="32" t="s">
        <v>23</v>
      </c>
      <c r="R24" s="32" t="s">
        <v>113</v>
      </c>
      <c r="S24" s="31">
        <v>0.3</v>
      </c>
      <c r="T24" s="31">
        <v>8</v>
      </c>
      <c r="U24" s="33">
        <f t="shared" si="5"/>
        <v>2.4</v>
      </c>
      <c r="V24" s="31" t="str">
        <f t="shared" si="6"/>
        <v>DÜŞÜK RİSK</v>
      </c>
      <c r="W24" s="32" t="s">
        <v>1044</v>
      </c>
      <c r="X24" s="71" t="s">
        <v>1028</v>
      </c>
      <c r="Y24" s="32" t="s">
        <v>120</v>
      </c>
      <c r="Z24" s="29" t="s">
        <v>795</v>
      </c>
    </row>
    <row r="25" spans="1:26" ht="82.8" x14ac:dyDescent="0.25">
      <c r="A25" s="30">
        <v>20</v>
      </c>
      <c r="B25" s="74" t="s">
        <v>359</v>
      </c>
      <c r="C25" s="75"/>
      <c r="D25" s="76"/>
      <c r="E25" s="74" t="s">
        <v>358</v>
      </c>
      <c r="F25" s="77"/>
      <c r="G25" s="74" t="s">
        <v>371</v>
      </c>
      <c r="H25" s="92"/>
      <c r="I25" s="77"/>
      <c r="J25" s="35" t="s">
        <v>78</v>
      </c>
      <c r="K25" s="35" t="s">
        <v>298</v>
      </c>
      <c r="L25" s="35" t="s">
        <v>444</v>
      </c>
      <c r="M25" s="31">
        <v>3</v>
      </c>
      <c r="N25" s="31">
        <v>3</v>
      </c>
      <c r="O25" s="31">
        <f t="shared" si="3"/>
        <v>9</v>
      </c>
      <c r="P25" s="31" t="str">
        <f t="shared" si="4"/>
        <v>ORTA RİSK</v>
      </c>
      <c r="Q25" s="71" t="s">
        <v>23</v>
      </c>
      <c r="R25" s="71" t="s">
        <v>412</v>
      </c>
      <c r="S25" s="31">
        <v>0.3</v>
      </c>
      <c r="T25" s="31">
        <v>9</v>
      </c>
      <c r="U25" s="33">
        <f t="shared" si="5"/>
        <v>2.6999999999999997</v>
      </c>
      <c r="V25" s="31" t="str">
        <f t="shared" si="6"/>
        <v>DÜŞÜK RİSK</v>
      </c>
      <c r="W25" s="71" t="s">
        <v>125</v>
      </c>
      <c r="X25" s="71" t="s">
        <v>443</v>
      </c>
      <c r="Y25" s="71" t="s">
        <v>120</v>
      </c>
      <c r="Z25" s="71" t="s">
        <v>444</v>
      </c>
    </row>
    <row r="26" spans="1:26" ht="82.8" x14ac:dyDescent="0.25">
      <c r="A26" s="30">
        <v>21</v>
      </c>
      <c r="B26" s="74" t="s">
        <v>75</v>
      </c>
      <c r="C26" s="75"/>
      <c r="D26" s="76"/>
      <c r="E26" s="74" t="s">
        <v>76</v>
      </c>
      <c r="F26" s="77"/>
      <c r="G26" s="74" t="s">
        <v>77</v>
      </c>
      <c r="H26" s="92"/>
      <c r="I26" s="77"/>
      <c r="J26" s="35" t="s">
        <v>78</v>
      </c>
      <c r="K26" s="35" t="s">
        <v>298</v>
      </c>
      <c r="L26" s="35" t="s">
        <v>990</v>
      </c>
      <c r="M26" s="31">
        <v>3</v>
      </c>
      <c r="N26" s="31">
        <v>3</v>
      </c>
      <c r="O26" s="31">
        <f t="shared" si="3"/>
        <v>9</v>
      </c>
      <c r="P26" s="31" t="str">
        <f t="shared" si="4"/>
        <v>ORTA RİSK</v>
      </c>
      <c r="Q26" s="71" t="s">
        <v>23</v>
      </c>
      <c r="R26" s="71" t="s">
        <v>114</v>
      </c>
      <c r="S26" s="31">
        <v>0.3</v>
      </c>
      <c r="T26" s="31">
        <v>9</v>
      </c>
      <c r="U26" s="33">
        <f t="shared" si="5"/>
        <v>2.6999999999999997</v>
      </c>
      <c r="V26" s="71" t="str">
        <f t="shared" si="6"/>
        <v>DÜŞÜK RİSK</v>
      </c>
      <c r="W26" s="71" t="s">
        <v>125</v>
      </c>
      <c r="X26" s="71" t="s">
        <v>443</v>
      </c>
      <c r="Y26" s="71" t="s">
        <v>120</v>
      </c>
      <c r="Z26" s="71" t="s">
        <v>983</v>
      </c>
    </row>
    <row r="27" spans="1:26" ht="141.6" customHeight="1" x14ac:dyDescent="0.25">
      <c r="A27" s="30">
        <v>22</v>
      </c>
      <c r="B27" s="74" t="s">
        <v>85</v>
      </c>
      <c r="C27" s="75"/>
      <c r="D27" s="76"/>
      <c r="E27" s="74" t="s">
        <v>82</v>
      </c>
      <c r="F27" s="77"/>
      <c r="G27" s="74" t="s">
        <v>86</v>
      </c>
      <c r="H27" s="92"/>
      <c r="I27" s="77"/>
      <c r="J27" s="35" t="s">
        <v>84</v>
      </c>
      <c r="K27" s="35" t="s">
        <v>936</v>
      </c>
      <c r="L27" s="35" t="s">
        <v>950</v>
      </c>
      <c r="M27" s="31">
        <v>1</v>
      </c>
      <c r="N27" s="31">
        <v>5</v>
      </c>
      <c r="O27" s="31">
        <f t="shared" si="3"/>
        <v>5</v>
      </c>
      <c r="P27" s="31" t="str">
        <f t="shared" si="4"/>
        <v>DÜŞÜK RİSK</v>
      </c>
      <c r="Q27" s="71" t="s">
        <v>22</v>
      </c>
      <c r="R27" s="71" t="s">
        <v>113</v>
      </c>
      <c r="S27" s="31">
        <v>0.1</v>
      </c>
      <c r="T27" s="31">
        <v>5</v>
      </c>
      <c r="U27" s="33">
        <f t="shared" si="5"/>
        <v>0.5</v>
      </c>
      <c r="V27" s="71" t="str">
        <f t="shared" si="6"/>
        <v>ÖNEMSİZ RİSK</v>
      </c>
      <c r="W27" s="71" t="s">
        <v>127</v>
      </c>
      <c r="X27" s="71" t="s">
        <v>967</v>
      </c>
      <c r="Y27" s="71" t="s">
        <v>128</v>
      </c>
      <c r="Z27" s="71" t="s">
        <v>447</v>
      </c>
    </row>
    <row r="28" spans="1:26" ht="118.2" customHeight="1" x14ac:dyDescent="0.25">
      <c r="A28" s="30">
        <v>23</v>
      </c>
      <c r="B28" s="74" t="s">
        <v>81</v>
      </c>
      <c r="C28" s="75"/>
      <c r="D28" s="76"/>
      <c r="E28" s="74" t="s">
        <v>82</v>
      </c>
      <c r="F28" s="77"/>
      <c r="G28" s="74" t="s">
        <v>83</v>
      </c>
      <c r="H28" s="92"/>
      <c r="I28" s="77"/>
      <c r="J28" s="35" t="s">
        <v>84</v>
      </c>
      <c r="K28" s="35" t="s">
        <v>935</v>
      </c>
      <c r="L28" s="35" t="s">
        <v>965</v>
      </c>
      <c r="M28" s="31">
        <v>1</v>
      </c>
      <c r="N28" s="31">
        <v>5</v>
      </c>
      <c r="O28" s="31">
        <f t="shared" si="3"/>
        <v>5</v>
      </c>
      <c r="P28" s="31" t="str">
        <f t="shared" si="4"/>
        <v>DÜŞÜK RİSK</v>
      </c>
      <c r="Q28" s="71" t="s">
        <v>22</v>
      </c>
      <c r="R28" s="71" t="s">
        <v>115</v>
      </c>
      <c r="S28" s="31">
        <v>0.1</v>
      </c>
      <c r="T28" s="31">
        <v>5</v>
      </c>
      <c r="U28" s="33">
        <f t="shared" si="5"/>
        <v>0.5</v>
      </c>
      <c r="V28" s="71" t="str">
        <f t="shared" si="6"/>
        <v>ÖNEMSİZ RİSK</v>
      </c>
      <c r="W28" s="71" t="s">
        <v>127</v>
      </c>
      <c r="X28" s="71" t="s">
        <v>124</v>
      </c>
      <c r="Y28" s="71" t="s">
        <v>128</v>
      </c>
      <c r="Z28" s="71" t="s">
        <v>448</v>
      </c>
    </row>
    <row r="29" spans="1:26" ht="155.4" customHeight="1" x14ac:dyDescent="0.25">
      <c r="A29" s="30">
        <v>24</v>
      </c>
      <c r="B29" s="74" t="s">
        <v>87</v>
      </c>
      <c r="C29" s="75"/>
      <c r="D29" s="76"/>
      <c r="E29" s="74" t="s">
        <v>88</v>
      </c>
      <c r="F29" s="77"/>
      <c r="G29" s="74" t="s">
        <v>89</v>
      </c>
      <c r="H29" s="92"/>
      <c r="I29" s="77"/>
      <c r="J29" s="35" t="s">
        <v>90</v>
      </c>
      <c r="K29" s="35" t="s">
        <v>935</v>
      </c>
      <c r="L29" s="35" t="s">
        <v>960</v>
      </c>
      <c r="M29" s="31">
        <v>1</v>
      </c>
      <c r="N29" s="31">
        <v>5</v>
      </c>
      <c r="O29" s="31">
        <f t="shared" si="3"/>
        <v>5</v>
      </c>
      <c r="P29" s="31" t="str">
        <f t="shared" si="4"/>
        <v>DÜŞÜK RİSK</v>
      </c>
      <c r="Q29" s="71" t="s">
        <v>22</v>
      </c>
      <c r="R29" s="71" t="s">
        <v>115</v>
      </c>
      <c r="S29" s="31">
        <v>0.1</v>
      </c>
      <c r="T29" s="31">
        <v>5</v>
      </c>
      <c r="U29" s="33">
        <f t="shared" si="5"/>
        <v>0.5</v>
      </c>
      <c r="V29" s="71" t="str">
        <f t="shared" si="6"/>
        <v>ÖNEMSİZ RİSK</v>
      </c>
      <c r="W29" s="71" t="s">
        <v>1069</v>
      </c>
      <c r="X29" s="71" t="s">
        <v>124</v>
      </c>
      <c r="Y29" s="71" t="s">
        <v>131</v>
      </c>
      <c r="Z29" s="71" t="s">
        <v>433</v>
      </c>
    </row>
    <row r="30" spans="1:26" ht="12" customHeight="1" x14ac:dyDescent="0.25">
      <c r="A30" s="125"/>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row>
    <row r="31" spans="1:26" ht="30.6" customHeight="1" x14ac:dyDescent="0.3">
      <c r="A31" s="185" t="s">
        <v>38</v>
      </c>
      <c r="B31" s="186"/>
      <c r="C31" s="186"/>
      <c r="D31" s="186"/>
      <c r="E31" s="186"/>
      <c r="F31" s="186"/>
      <c r="G31" s="187"/>
      <c r="H31" s="9"/>
      <c r="I31" s="81" t="s">
        <v>39</v>
      </c>
      <c r="J31" s="82"/>
      <c r="K31" s="82"/>
      <c r="L31" s="82"/>
      <c r="M31" s="82"/>
      <c r="N31" s="82"/>
      <c r="O31" s="83"/>
      <c r="Q31" s="126" t="s">
        <v>14</v>
      </c>
      <c r="R31" s="188"/>
      <c r="S31" s="189"/>
      <c r="V31" s="9"/>
      <c r="W31" s="81" t="s">
        <v>15</v>
      </c>
      <c r="X31" s="82"/>
      <c r="Y31" s="82"/>
      <c r="Z31" s="83"/>
    </row>
    <row r="32" spans="1:26" ht="97.05" customHeight="1" x14ac:dyDescent="0.3">
      <c r="A32" s="115" t="s">
        <v>16</v>
      </c>
      <c r="B32" s="179"/>
      <c r="C32" s="179"/>
      <c r="D32" s="179"/>
      <c r="E32" s="179"/>
      <c r="F32" s="179"/>
      <c r="G32" s="180"/>
      <c r="H32" s="8"/>
      <c r="I32" s="118" t="s">
        <v>19</v>
      </c>
      <c r="J32" s="119"/>
      <c r="K32" s="119"/>
      <c r="L32" s="119"/>
      <c r="M32" s="181"/>
      <c r="N32" s="181"/>
      <c r="O32" s="182"/>
      <c r="Q32" s="121" t="s">
        <v>20</v>
      </c>
      <c r="R32" s="183"/>
      <c r="S32" s="184"/>
      <c r="V32" s="8"/>
      <c r="W32" s="196" t="s">
        <v>16</v>
      </c>
      <c r="X32" s="197"/>
      <c r="Y32" s="197"/>
      <c r="Z32" s="198"/>
    </row>
    <row r="33" spans="1:26" x14ac:dyDescent="0.25">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1"/>
    </row>
    <row r="34" spans="1:26" ht="30" customHeight="1" x14ac:dyDescent="0.25">
      <c r="A34" s="162" t="s">
        <v>915</v>
      </c>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4"/>
    </row>
    <row r="35" spans="1:26" ht="52.5" customHeight="1" x14ac:dyDescent="0.25">
      <c r="A35" s="176" t="s">
        <v>17</v>
      </c>
      <c r="B35" s="177"/>
      <c r="C35" s="178"/>
      <c r="D35" s="165"/>
      <c r="E35" s="166"/>
      <c r="F35" s="166"/>
      <c r="G35" s="166"/>
      <c r="H35" s="166"/>
      <c r="I35" s="166"/>
      <c r="J35" s="166"/>
      <c r="K35" s="166"/>
      <c r="L35" s="166"/>
      <c r="M35" s="166"/>
      <c r="N35" s="166"/>
      <c r="O35" s="166"/>
      <c r="P35" s="166"/>
      <c r="Q35" s="166"/>
      <c r="R35" s="166"/>
      <c r="S35" s="166"/>
      <c r="T35" s="166"/>
      <c r="U35" s="166"/>
      <c r="V35" s="166"/>
      <c r="W35" s="166"/>
      <c r="X35" s="166"/>
      <c r="Y35" s="166"/>
      <c r="Z35" s="167"/>
    </row>
    <row r="36" spans="1:26" ht="123" customHeight="1" x14ac:dyDescent="0.25">
      <c r="A36" s="107" t="s">
        <v>18</v>
      </c>
      <c r="B36" s="107"/>
      <c r="C36" s="107"/>
      <c r="D36" s="165"/>
      <c r="E36" s="166"/>
      <c r="F36" s="166"/>
      <c r="G36" s="166"/>
      <c r="H36" s="166"/>
      <c r="I36" s="166"/>
      <c r="J36" s="166"/>
      <c r="K36" s="166"/>
      <c r="L36" s="166"/>
      <c r="M36" s="166"/>
      <c r="N36" s="166"/>
      <c r="O36" s="166"/>
      <c r="P36" s="166"/>
      <c r="Q36" s="166"/>
      <c r="R36" s="166"/>
      <c r="S36" s="166"/>
      <c r="T36" s="166"/>
      <c r="U36" s="166"/>
      <c r="V36" s="166"/>
      <c r="W36" s="166"/>
      <c r="X36" s="166"/>
      <c r="Y36" s="166"/>
      <c r="Z36" s="167"/>
    </row>
    <row r="37" spans="1:26" ht="82.8" x14ac:dyDescent="0.25">
      <c r="W37" s="47" t="s">
        <v>1081</v>
      </c>
    </row>
    <row r="38" spans="1:26" ht="96.6" x14ac:dyDescent="0.25">
      <c r="W38" s="47" t="s">
        <v>1078</v>
      </c>
    </row>
  </sheetData>
  <autoFilter ref="A5:Y29">
    <filterColumn colId="1" showButton="0"/>
    <filterColumn colId="2" showButton="0"/>
    <filterColumn colId="4" showButton="0"/>
    <filterColumn colId="6" showButton="0"/>
    <filterColumn colId="7" showButton="0"/>
  </autoFilter>
  <mergeCells count="112">
    <mergeCell ref="A2:D2"/>
    <mergeCell ref="M2:P2"/>
    <mergeCell ref="Q2:R2"/>
    <mergeCell ref="S2:V2"/>
    <mergeCell ref="A3:D3"/>
    <mergeCell ref="E3:R3"/>
    <mergeCell ref="S3:V3"/>
    <mergeCell ref="A1:Z1"/>
    <mergeCell ref="W2:Z2"/>
    <mergeCell ref="W3:Z3"/>
    <mergeCell ref="E2:L2"/>
    <mergeCell ref="A4:A5"/>
    <mergeCell ref="B4:D5"/>
    <mergeCell ref="E4:F5"/>
    <mergeCell ref="G4:I5"/>
    <mergeCell ref="J4:J5"/>
    <mergeCell ref="K4:K5"/>
    <mergeCell ref="Y4:Y5"/>
    <mergeCell ref="Z4:Z5"/>
    <mergeCell ref="B6:D6"/>
    <mergeCell ref="E6:F6"/>
    <mergeCell ref="G6:I6"/>
    <mergeCell ref="B7:D7"/>
    <mergeCell ref="E7:F7"/>
    <mergeCell ref="G7:I7"/>
    <mergeCell ref="L4:L5"/>
    <mergeCell ref="M4:P4"/>
    <mergeCell ref="Q4:R4"/>
    <mergeCell ref="S4:V4"/>
    <mergeCell ref="W4:W5"/>
    <mergeCell ref="X4:X5"/>
    <mergeCell ref="B8:D8"/>
    <mergeCell ref="E8:F8"/>
    <mergeCell ref="B9:D9"/>
    <mergeCell ref="E9:F9"/>
    <mergeCell ref="B10:D10"/>
    <mergeCell ref="A32:G32"/>
    <mergeCell ref="I32:O32"/>
    <mergeCell ref="Q32:S32"/>
    <mergeCell ref="A30:Y30"/>
    <mergeCell ref="A31:G31"/>
    <mergeCell ref="I31:O31"/>
    <mergeCell ref="Q31:S31"/>
    <mergeCell ref="B14:D14"/>
    <mergeCell ref="E14:F14"/>
    <mergeCell ref="B15:D15"/>
    <mergeCell ref="E15:F15"/>
    <mergeCell ref="B16:D16"/>
    <mergeCell ref="E16:F16"/>
    <mergeCell ref="E10:F10"/>
    <mergeCell ref="B11:D11"/>
    <mergeCell ref="E11:F11"/>
    <mergeCell ref="B12:D12"/>
    <mergeCell ref="E12:F12"/>
    <mergeCell ref="B13:D13"/>
    <mergeCell ref="E13:F13"/>
    <mergeCell ref="B21:D21"/>
    <mergeCell ref="E21:F21"/>
    <mergeCell ref="B22:D22"/>
    <mergeCell ref="E22:F22"/>
    <mergeCell ref="B17:D17"/>
    <mergeCell ref="E17:F17"/>
    <mergeCell ref="B18:D18"/>
    <mergeCell ref="E18:F18"/>
    <mergeCell ref="B19:D19"/>
    <mergeCell ref="E19:F19"/>
    <mergeCell ref="G8:I8"/>
    <mergeCell ref="G9:I9"/>
    <mergeCell ref="G10:I10"/>
    <mergeCell ref="G11:I11"/>
    <mergeCell ref="G12:I12"/>
    <mergeCell ref="G13:I13"/>
    <mergeCell ref="G14:I14"/>
    <mergeCell ref="G15:I15"/>
    <mergeCell ref="B29:D29"/>
    <mergeCell ref="E29:F29"/>
    <mergeCell ref="B26:D26"/>
    <mergeCell ref="E26:F26"/>
    <mergeCell ref="B27:D27"/>
    <mergeCell ref="E27:F27"/>
    <mergeCell ref="B28:D28"/>
    <mergeCell ref="E28:F28"/>
    <mergeCell ref="B23:D23"/>
    <mergeCell ref="E23:F23"/>
    <mergeCell ref="B24:D24"/>
    <mergeCell ref="E24:F24"/>
    <mergeCell ref="B25:D25"/>
    <mergeCell ref="E25:F25"/>
    <mergeCell ref="B20:D20"/>
    <mergeCell ref="E20:F20"/>
    <mergeCell ref="G22:I22"/>
    <mergeCell ref="G23:I23"/>
    <mergeCell ref="G24:I24"/>
    <mergeCell ref="G25:I25"/>
    <mergeCell ref="G26:I26"/>
    <mergeCell ref="G27:I27"/>
    <mergeCell ref="G16:I16"/>
    <mergeCell ref="G17:I17"/>
    <mergeCell ref="G18:I18"/>
    <mergeCell ref="G19:I19"/>
    <mergeCell ref="G20:I20"/>
    <mergeCell ref="G21:I21"/>
    <mergeCell ref="W31:Z31"/>
    <mergeCell ref="W32:Z32"/>
    <mergeCell ref="A33:Z33"/>
    <mergeCell ref="A34:Z34"/>
    <mergeCell ref="D35:Z35"/>
    <mergeCell ref="D36:Z36"/>
    <mergeCell ref="G28:I28"/>
    <mergeCell ref="G29:I29"/>
    <mergeCell ref="A35:C35"/>
    <mergeCell ref="A36:C36"/>
  </mergeCells>
  <conditionalFormatting sqref="P6:P24 V6:V24">
    <cfRule type="cellIs" dxfId="29" priority="16" operator="equal">
      <formula>"DÜŞÜK"</formula>
    </cfRule>
    <cfRule type="cellIs" dxfId="28" priority="17" operator="equal">
      <formula>"DÜŞÜK"</formula>
    </cfRule>
    <cfRule type="cellIs" dxfId="27" priority="18" operator="equal">
      <formula>"YÜKSEK"</formula>
    </cfRule>
    <cfRule type="cellIs" dxfId="26" priority="19" operator="equal">
      <formula>"ORTA"</formula>
    </cfRule>
    <cfRule type="containsText" dxfId="25" priority="20" operator="containsText" text="DÜŞÜK">
      <formula>NOT(ISERROR(SEARCH("DÜŞÜK",P6)))</formula>
    </cfRule>
  </conditionalFormatting>
  <conditionalFormatting sqref="P6:P24 V6:V24">
    <cfRule type="cellIs" dxfId="24" priority="11" stopIfTrue="1" operator="equal">
      <formula>"ACİL MÜDAHALE"</formula>
    </cfRule>
    <cfRule type="cellIs" dxfId="23" priority="12" stopIfTrue="1" operator="equal">
      <formula>"YÜKSEK RİSK"</formula>
    </cfRule>
    <cfRule type="cellIs" dxfId="22" priority="13" stopIfTrue="1" operator="equal">
      <formula>"ORTA RİSK"</formula>
    </cfRule>
    <cfRule type="cellIs" dxfId="21" priority="14" stopIfTrue="1" operator="equal">
      <formula>"DÜŞÜK RİSK"</formula>
    </cfRule>
    <cfRule type="cellIs" dxfId="20" priority="15" operator="equal">
      <formula>"ÖNEMSİZ RİSK"</formula>
    </cfRule>
  </conditionalFormatting>
  <conditionalFormatting sqref="P25:P29 V25:V29">
    <cfRule type="cellIs" dxfId="19" priority="6" operator="equal">
      <formula>"DÜŞÜK"</formula>
    </cfRule>
    <cfRule type="cellIs" dxfId="18" priority="7" operator="equal">
      <formula>"DÜŞÜK"</formula>
    </cfRule>
    <cfRule type="cellIs" dxfId="17" priority="8" operator="equal">
      <formula>"YÜKSEK"</formula>
    </cfRule>
    <cfRule type="cellIs" dxfId="16" priority="9" operator="equal">
      <formula>"ORTA"</formula>
    </cfRule>
    <cfRule type="containsText" dxfId="15" priority="10" operator="containsText" text="DÜŞÜK">
      <formula>NOT(ISERROR(SEARCH("DÜŞÜK",P25)))</formula>
    </cfRule>
  </conditionalFormatting>
  <conditionalFormatting sqref="P25:P29 V25:V29">
    <cfRule type="cellIs" dxfId="14" priority="1" stopIfTrue="1" operator="equal">
      <formula>"ACİL MÜDAHALE"</formula>
    </cfRule>
    <cfRule type="cellIs" dxfId="13" priority="2" stopIfTrue="1" operator="equal">
      <formula>"YÜKSEK RİSK"</formula>
    </cfRule>
    <cfRule type="cellIs" dxfId="12" priority="3" stopIfTrue="1" operator="equal">
      <formula>"ORTA RİSK"</formula>
    </cfRule>
    <cfRule type="cellIs" dxfId="11" priority="4" stopIfTrue="1" operator="equal">
      <formula>"DÜŞÜK RİSK"</formula>
    </cfRule>
    <cfRule type="cellIs" dxfId="10" priority="5" operator="equal">
      <formula>"ÖNEMSİZ RİSK"</formula>
    </cfRule>
  </conditionalFormatting>
  <dataValidations count="3">
    <dataValidation type="list" allowBlank="1" showInputMessage="1" showErrorMessage="1" sqref="S6:S29">
      <formula1>$AS$2:$AS$6</formula1>
    </dataValidation>
    <dataValidation type="list" allowBlank="1" showInputMessage="1" showErrorMessage="1" sqref="M6:N29">
      <formula1>$AT$2:$AT$6</formula1>
    </dataValidation>
    <dataValidation type="list" allowBlank="1" showInputMessage="1" showErrorMessage="1" sqref="Q6:Q29">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72"/>
  <sheetViews>
    <sheetView view="pageBreakPreview" zoomScale="55" zoomScaleNormal="55" zoomScaleSheetLayoutView="55" workbookViewId="0">
      <pane ySplit="5" topLeftCell="A6" activePane="bottomLeft" state="frozen"/>
      <selection activeCell="O8" sqref="O8"/>
      <selection pane="bottomLeft" activeCell="O8" sqref="O8"/>
    </sheetView>
  </sheetViews>
  <sheetFormatPr defaultColWidth="9.109375" defaultRowHeight="13.8" x14ac:dyDescent="0.25"/>
  <cols>
    <col min="1" max="1" width="5.109375" style="39" customWidth="1"/>
    <col min="2" max="3" width="8.6640625" style="39" customWidth="1"/>
    <col min="4" max="4" width="4.77734375" style="39" customWidth="1"/>
    <col min="5" max="5" width="8.6640625" style="39" customWidth="1"/>
    <col min="6" max="7" width="7.44140625" style="39" customWidth="1"/>
    <col min="8" max="8" width="13.109375" style="39" customWidth="1"/>
    <col min="9" max="9" width="10.109375" style="39" customWidth="1"/>
    <col min="10" max="10" width="19.6640625" style="39" customWidth="1"/>
    <col min="11" max="11" width="16.88671875" style="39" customWidth="1"/>
    <col min="12" max="12" width="29.6640625" style="39" customWidth="1"/>
    <col min="13" max="15" width="7.6640625" style="39" customWidth="1"/>
    <col min="16" max="16" width="11.6640625" style="39" customWidth="1"/>
    <col min="17" max="17" width="13.88671875" style="39" customWidth="1"/>
    <col min="18" max="18" width="32.44140625" style="39" customWidth="1"/>
    <col min="19" max="19" width="11.33203125" style="39" customWidth="1"/>
    <col min="20" max="20" width="7.88671875" style="39" customWidth="1"/>
    <col min="21" max="21" width="12" style="39" customWidth="1"/>
    <col min="22" max="22" width="11.6640625" style="39" customWidth="1"/>
    <col min="23" max="23" width="30.44140625" style="39" customWidth="1"/>
    <col min="24" max="24" width="18.6640625" style="39" customWidth="1"/>
    <col min="25" max="25" width="12.6640625" style="39" customWidth="1"/>
    <col min="26" max="26" width="24.6640625" style="39" customWidth="1"/>
    <col min="27" max="16384" width="9.109375" style="39"/>
  </cols>
  <sheetData>
    <row r="1" spans="1:48" s="41"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1" customFormat="1" ht="75" x14ac:dyDescent="0.25">
      <c r="A2" s="158" t="s">
        <v>11</v>
      </c>
      <c r="B2" s="159"/>
      <c r="C2" s="159"/>
      <c r="D2" s="206"/>
      <c r="E2" s="205" t="s">
        <v>796</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2">
        <v>0</v>
      </c>
      <c r="AT2" s="42">
        <v>1</v>
      </c>
      <c r="AV2" s="40" t="s">
        <v>21</v>
      </c>
    </row>
    <row r="3" spans="1:48" s="41"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2">
        <v>0.1</v>
      </c>
      <c r="AT3" s="42">
        <v>2</v>
      </c>
      <c r="AV3" s="40" t="s">
        <v>22</v>
      </c>
    </row>
    <row r="4" spans="1:48" s="41"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2">
        <v>0.3</v>
      </c>
      <c r="AT4" s="42">
        <v>3</v>
      </c>
      <c r="AV4" s="40" t="s">
        <v>23</v>
      </c>
    </row>
    <row r="5" spans="1:48" s="41"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2">
        <v>0.5</v>
      </c>
      <c r="AT5" s="42">
        <v>4</v>
      </c>
      <c r="AV5" s="40" t="s">
        <v>24</v>
      </c>
    </row>
    <row r="6" spans="1:48" ht="49.95" customHeight="1" x14ac:dyDescent="0.25">
      <c r="A6" s="30">
        <v>1</v>
      </c>
      <c r="B6" s="98" t="s">
        <v>797</v>
      </c>
      <c r="C6" s="99"/>
      <c r="D6" s="100"/>
      <c r="E6" s="98" t="s">
        <v>163</v>
      </c>
      <c r="F6" s="100"/>
      <c r="G6" s="74" t="s">
        <v>136</v>
      </c>
      <c r="H6" s="92"/>
      <c r="I6" s="77"/>
      <c r="J6" s="95" t="s">
        <v>137</v>
      </c>
      <c r="K6" s="95" t="s">
        <v>138</v>
      </c>
      <c r="L6" s="95" t="s">
        <v>139</v>
      </c>
      <c r="M6" s="31">
        <v>4</v>
      </c>
      <c r="N6" s="31">
        <v>3</v>
      </c>
      <c r="O6" s="31">
        <f t="shared" ref="O6:O63"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c r="Y6" s="89" t="s">
        <v>120</v>
      </c>
      <c r="Z6" s="348" t="s">
        <v>414</v>
      </c>
      <c r="AS6" s="57">
        <v>1</v>
      </c>
      <c r="AT6" s="57">
        <v>5</v>
      </c>
      <c r="AV6" s="59"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63" si="2">S7*T7</f>
        <v>3.5999999999999996</v>
      </c>
      <c r="V7" s="31" t="str">
        <f>IF(U7=0,"RİSK YOK",IF(AND(U7&gt;0,U7&lt;=1),"ÖNEMSİZ RİSK",IF(AND(U7&gt;1,U7&lt;=6),"DÜŞÜK RİSK",IF(AND(U7&gt;6,U7&lt;=12),"ORTA RİSK",IF(AND(U7&gt;12,U7&lt;25),"YÜKSEK RİSK",IF(U7=25,"ACİL MÜDAHALE",""))))))</f>
        <v>DÜŞÜK RİSK</v>
      </c>
      <c r="W7" s="93"/>
      <c r="X7" s="93"/>
      <c r="Y7" s="93"/>
      <c r="Z7" s="349"/>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349"/>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349"/>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350"/>
    </row>
    <row r="11" spans="1:48" ht="49.95" customHeight="1" x14ac:dyDescent="0.25">
      <c r="A11" s="30">
        <v>6</v>
      </c>
      <c r="B11" s="98" t="s">
        <v>797</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c r="Y11" s="89" t="s">
        <v>120</v>
      </c>
      <c r="Z11" s="348"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349"/>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349"/>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349"/>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350"/>
    </row>
    <row r="16" spans="1:48" ht="49.95" customHeight="1" x14ac:dyDescent="0.25">
      <c r="A16" s="30">
        <v>11</v>
      </c>
      <c r="B16" s="98" t="s">
        <v>797</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1067</v>
      </c>
      <c r="X16" s="89"/>
      <c r="Y16" s="89" t="s">
        <v>120</v>
      </c>
      <c r="Z16" s="348"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349"/>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71" t="str">
        <f t="shared" si="6"/>
        <v>ÖNEMSİZ RİSK</v>
      </c>
      <c r="W18" s="93"/>
      <c r="X18" s="93"/>
      <c r="Y18" s="93"/>
      <c r="Z18" s="349"/>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349"/>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71" t="str">
        <f t="shared" si="6"/>
        <v>ÖNEMSİZ RİSK</v>
      </c>
      <c r="W20" s="94"/>
      <c r="X20" s="94"/>
      <c r="Y20" s="94"/>
      <c r="Z20" s="350"/>
    </row>
    <row r="21" spans="1:26" ht="110.4"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178</v>
      </c>
      <c r="S21" s="31">
        <v>0.3</v>
      </c>
      <c r="T21" s="31">
        <v>6</v>
      </c>
      <c r="U21" s="33">
        <f t="shared" si="5"/>
        <v>1.7999999999999998</v>
      </c>
      <c r="V21" s="31" t="str">
        <f t="shared" si="6"/>
        <v>DÜŞÜK RİSK</v>
      </c>
      <c r="W21" s="32" t="s">
        <v>119</v>
      </c>
      <c r="X21" s="32"/>
      <c r="Y21" s="32" t="s">
        <v>120</v>
      </c>
      <c r="Z21" s="32" t="s">
        <v>415</v>
      </c>
    </row>
    <row r="22" spans="1:26" ht="124.2"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c r="Y22" s="32" t="s">
        <v>120</v>
      </c>
      <c r="Z22" s="32" t="s">
        <v>416</v>
      </c>
    </row>
    <row r="23" spans="1:26" ht="207"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398</v>
      </c>
      <c r="S23" s="31">
        <v>0.3</v>
      </c>
      <c r="T23" s="31">
        <v>6</v>
      </c>
      <c r="U23" s="33">
        <f t="shared" si="5"/>
        <v>1.7999999999999998</v>
      </c>
      <c r="V23" s="31" t="str">
        <f t="shared" si="6"/>
        <v>DÜŞÜK RİSK</v>
      </c>
      <c r="W23" s="32" t="s">
        <v>119</v>
      </c>
      <c r="X23" s="32"/>
      <c r="Y23" s="32" t="s">
        <v>120</v>
      </c>
      <c r="Z23" s="32" t="s">
        <v>417</v>
      </c>
    </row>
    <row r="24" spans="1:26" ht="138"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180</v>
      </c>
      <c r="S24" s="31">
        <v>0.3</v>
      </c>
      <c r="T24" s="31">
        <v>6</v>
      </c>
      <c r="U24" s="33">
        <f t="shared" si="5"/>
        <v>1.7999999999999998</v>
      </c>
      <c r="V24" s="31" t="str">
        <f t="shared" si="6"/>
        <v>DÜŞÜK RİSK</v>
      </c>
      <c r="W24" s="32" t="s">
        <v>119</v>
      </c>
      <c r="X24" s="32"/>
      <c r="Y24" s="32" t="s">
        <v>120</v>
      </c>
      <c r="Z24" s="32" t="s">
        <v>417</v>
      </c>
    </row>
    <row r="25" spans="1:26" ht="96.6" x14ac:dyDescent="0.25">
      <c r="A25" s="30">
        <v>20</v>
      </c>
      <c r="B25" s="74" t="s">
        <v>40</v>
      </c>
      <c r="C25" s="92"/>
      <c r="D25" s="77"/>
      <c r="E25" s="74" t="s">
        <v>49</v>
      </c>
      <c r="F25" s="77"/>
      <c r="G25" s="74" t="s">
        <v>50</v>
      </c>
      <c r="H25" s="92"/>
      <c r="I25" s="77"/>
      <c r="J25" s="34" t="s">
        <v>51</v>
      </c>
      <c r="K25" s="35" t="s">
        <v>649</v>
      </c>
      <c r="L25" s="35" t="s">
        <v>45</v>
      </c>
      <c r="M25" s="31">
        <v>3</v>
      </c>
      <c r="N25" s="31">
        <v>3</v>
      </c>
      <c r="O25" s="31">
        <f t="shared" si="3"/>
        <v>9</v>
      </c>
      <c r="P25" s="31" t="str">
        <f t="shared" si="4"/>
        <v>ORTA RİSK</v>
      </c>
      <c r="Q25" s="32" t="s">
        <v>23</v>
      </c>
      <c r="R25" s="32" t="s">
        <v>108</v>
      </c>
      <c r="S25" s="31">
        <v>0.5</v>
      </c>
      <c r="T25" s="31">
        <v>9</v>
      </c>
      <c r="U25" s="33">
        <f t="shared" si="5"/>
        <v>4.5</v>
      </c>
      <c r="V25" s="31" t="str">
        <f t="shared" si="6"/>
        <v>DÜŞÜK RİSK</v>
      </c>
      <c r="W25" s="32" t="s">
        <v>119</v>
      </c>
      <c r="X25" s="32"/>
      <c r="Y25" s="32" t="s">
        <v>120</v>
      </c>
      <c r="Z25" s="32" t="s">
        <v>417</v>
      </c>
    </row>
    <row r="26" spans="1:26" ht="110.4" x14ac:dyDescent="0.25">
      <c r="A26" s="30">
        <v>21</v>
      </c>
      <c r="B26" s="74" t="s">
        <v>171</v>
      </c>
      <c r="C26" s="92"/>
      <c r="D26" s="77"/>
      <c r="E26" s="74" t="s">
        <v>53</v>
      </c>
      <c r="F26" s="77"/>
      <c r="G26" s="74" t="s">
        <v>172</v>
      </c>
      <c r="H26" s="92"/>
      <c r="I26" s="77"/>
      <c r="J26" s="34" t="s">
        <v>173</v>
      </c>
      <c r="K26" s="35" t="s">
        <v>649</v>
      </c>
      <c r="L26" s="35" t="s">
        <v>56</v>
      </c>
      <c r="M26" s="31">
        <v>3</v>
      </c>
      <c r="N26" s="31">
        <v>4</v>
      </c>
      <c r="O26" s="31">
        <f t="shared" si="3"/>
        <v>12</v>
      </c>
      <c r="P26" s="31" t="str">
        <f t="shared" si="4"/>
        <v>ORTA RİSK</v>
      </c>
      <c r="Q26" s="32" t="s">
        <v>24</v>
      </c>
      <c r="R26" s="32" t="s">
        <v>109</v>
      </c>
      <c r="S26" s="31">
        <v>0.5</v>
      </c>
      <c r="T26" s="31">
        <v>12</v>
      </c>
      <c r="U26" s="33">
        <f t="shared" si="5"/>
        <v>6</v>
      </c>
      <c r="V26" s="31" t="str">
        <f t="shared" si="6"/>
        <v>DÜŞÜK RİSK</v>
      </c>
      <c r="W26" s="32" t="s">
        <v>121</v>
      </c>
      <c r="X26" s="32"/>
      <c r="Y26" s="32" t="s">
        <v>120</v>
      </c>
      <c r="Z26" s="32" t="s">
        <v>417</v>
      </c>
    </row>
    <row r="27" spans="1:26" ht="110.4" x14ac:dyDescent="0.25">
      <c r="A27" s="30">
        <v>22</v>
      </c>
      <c r="B27" s="74" t="s">
        <v>174</v>
      </c>
      <c r="C27" s="92"/>
      <c r="D27" s="77"/>
      <c r="E27" s="74" t="s">
        <v>175</v>
      </c>
      <c r="F27" s="77"/>
      <c r="G27" s="74" t="s">
        <v>176</v>
      </c>
      <c r="H27" s="92"/>
      <c r="I27" s="77"/>
      <c r="J27" s="34" t="s">
        <v>374</v>
      </c>
      <c r="K27" s="35" t="s">
        <v>649</v>
      </c>
      <c r="L27" s="35" t="s">
        <v>56</v>
      </c>
      <c r="M27" s="31">
        <v>3</v>
      </c>
      <c r="N27" s="31">
        <v>4</v>
      </c>
      <c r="O27" s="31">
        <f t="shared" si="3"/>
        <v>12</v>
      </c>
      <c r="P27" s="31" t="str">
        <f t="shared" si="4"/>
        <v>ORTA RİSK</v>
      </c>
      <c r="Q27" s="32" t="s">
        <v>24</v>
      </c>
      <c r="R27" s="32" t="s">
        <v>275</v>
      </c>
      <c r="S27" s="31">
        <v>0.5</v>
      </c>
      <c r="T27" s="31">
        <v>12</v>
      </c>
      <c r="U27" s="33">
        <f t="shared" si="5"/>
        <v>6</v>
      </c>
      <c r="V27" s="31" t="str">
        <f t="shared" si="6"/>
        <v>DÜŞÜK RİSK</v>
      </c>
      <c r="W27" s="32" t="s">
        <v>121</v>
      </c>
      <c r="X27" s="32"/>
      <c r="Y27" s="32" t="s">
        <v>120</v>
      </c>
      <c r="Z27" s="32" t="s">
        <v>417</v>
      </c>
    </row>
    <row r="28" spans="1:26" ht="110.4" x14ac:dyDescent="0.25">
      <c r="A28" s="30">
        <v>23</v>
      </c>
      <c r="B28" s="74" t="s">
        <v>185</v>
      </c>
      <c r="C28" s="92"/>
      <c r="D28" s="77"/>
      <c r="E28" s="74" t="s">
        <v>58</v>
      </c>
      <c r="F28" s="77"/>
      <c r="G28" s="74" t="s">
        <v>59</v>
      </c>
      <c r="H28" s="92"/>
      <c r="I28" s="77"/>
      <c r="J28" s="34" t="s">
        <v>186</v>
      </c>
      <c r="K28" s="35" t="s">
        <v>649</v>
      </c>
      <c r="L28" s="35" t="s">
        <v>56</v>
      </c>
      <c r="M28" s="31">
        <v>3</v>
      </c>
      <c r="N28" s="31">
        <v>4</v>
      </c>
      <c r="O28" s="31">
        <f t="shared" si="3"/>
        <v>12</v>
      </c>
      <c r="P28" s="31" t="str">
        <f t="shared" si="4"/>
        <v>ORTA RİSK</v>
      </c>
      <c r="Q28" s="32" t="s">
        <v>24</v>
      </c>
      <c r="R28" s="32" t="s">
        <v>110</v>
      </c>
      <c r="S28" s="31">
        <v>0.5</v>
      </c>
      <c r="T28" s="31">
        <v>12</v>
      </c>
      <c r="U28" s="33">
        <f t="shared" si="5"/>
        <v>6</v>
      </c>
      <c r="V28" s="31" t="str">
        <f t="shared" si="6"/>
        <v>DÜŞÜK RİSK</v>
      </c>
      <c r="W28" s="32" t="s">
        <v>121</v>
      </c>
      <c r="X28" s="32"/>
      <c r="Y28" s="32" t="s">
        <v>120</v>
      </c>
      <c r="Z28" s="32" t="s">
        <v>417</v>
      </c>
    </row>
    <row r="29" spans="1:26" ht="76.2" customHeight="1" x14ac:dyDescent="0.25">
      <c r="A29" s="30">
        <v>24</v>
      </c>
      <c r="B29" s="74" t="s">
        <v>925</v>
      </c>
      <c r="C29" s="92"/>
      <c r="D29" s="77"/>
      <c r="E29" s="74" t="s">
        <v>188</v>
      </c>
      <c r="F29" s="77"/>
      <c r="G29" s="74" t="s">
        <v>189</v>
      </c>
      <c r="H29" s="92"/>
      <c r="I29" s="77"/>
      <c r="J29" s="35" t="s">
        <v>190</v>
      </c>
      <c r="K29" s="35" t="s">
        <v>649</v>
      </c>
      <c r="L29" s="35" t="s">
        <v>191</v>
      </c>
      <c r="M29" s="31">
        <v>1</v>
      </c>
      <c r="N29" s="31">
        <v>4</v>
      </c>
      <c r="O29" s="31">
        <f t="shared" si="3"/>
        <v>4</v>
      </c>
      <c r="P29" s="31" t="str">
        <f t="shared" si="4"/>
        <v>DÜŞÜK RİSK</v>
      </c>
      <c r="Q29" s="32" t="s">
        <v>23</v>
      </c>
      <c r="R29" s="32" t="s">
        <v>547</v>
      </c>
      <c r="S29" s="31">
        <v>0.3</v>
      </c>
      <c r="T29" s="31">
        <v>4</v>
      </c>
      <c r="U29" s="33">
        <f t="shared" si="5"/>
        <v>1.2</v>
      </c>
      <c r="V29" s="31" t="str">
        <f t="shared" si="6"/>
        <v>DÜŞÜK RİSK</v>
      </c>
      <c r="W29" s="32" t="s">
        <v>1039</v>
      </c>
      <c r="X29" s="32"/>
      <c r="Y29" s="32" t="s">
        <v>128</v>
      </c>
      <c r="Z29" s="43" t="s">
        <v>418</v>
      </c>
    </row>
    <row r="30" spans="1:26" ht="69" x14ac:dyDescent="0.25">
      <c r="A30" s="30">
        <v>25</v>
      </c>
      <c r="B30" s="74" t="s">
        <v>192</v>
      </c>
      <c r="C30" s="92"/>
      <c r="D30" s="77"/>
      <c r="E30" s="74" t="s">
        <v>193</v>
      </c>
      <c r="F30" s="77"/>
      <c r="G30" s="74" t="s">
        <v>194</v>
      </c>
      <c r="H30" s="92"/>
      <c r="I30" s="77"/>
      <c r="J30" s="35" t="s">
        <v>190</v>
      </c>
      <c r="K30" s="35" t="s">
        <v>649</v>
      </c>
      <c r="L30" s="35" t="s">
        <v>195</v>
      </c>
      <c r="M30" s="31">
        <v>3</v>
      </c>
      <c r="N30" s="31">
        <v>3</v>
      </c>
      <c r="O30" s="31">
        <f t="shared" si="3"/>
        <v>9</v>
      </c>
      <c r="P30" s="31" t="str">
        <f t="shared" si="4"/>
        <v>ORTA RİSK</v>
      </c>
      <c r="Q30" s="32" t="s">
        <v>23</v>
      </c>
      <c r="R30" s="32" t="s">
        <v>112</v>
      </c>
      <c r="S30" s="31">
        <v>0.3</v>
      </c>
      <c r="T30" s="31">
        <v>9</v>
      </c>
      <c r="U30" s="33">
        <f t="shared" si="5"/>
        <v>2.6999999999999997</v>
      </c>
      <c r="V30" s="31" t="str">
        <f t="shared" si="6"/>
        <v>DÜŞÜK RİSK</v>
      </c>
      <c r="W30" s="32" t="s">
        <v>879</v>
      </c>
      <c r="X30" s="32"/>
      <c r="Y30" s="32" t="s">
        <v>120</v>
      </c>
      <c r="Z30" s="32" t="s">
        <v>195</v>
      </c>
    </row>
    <row r="31" spans="1:26" ht="179.4" x14ac:dyDescent="0.25">
      <c r="A31" s="30">
        <v>26</v>
      </c>
      <c r="B31" s="74" t="s">
        <v>798</v>
      </c>
      <c r="C31" s="92"/>
      <c r="D31" s="77"/>
      <c r="E31" s="74" t="s">
        <v>197</v>
      </c>
      <c r="F31" s="77"/>
      <c r="G31" s="74" t="s">
        <v>198</v>
      </c>
      <c r="H31" s="92"/>
      <c r="I31" s="77"/>
      <c r="J31" s="34" t="s">
        <v>500</v>
      </c>
      <c r="K31" s="35" t="s">
        <v>649</v>
      </c>
      <c r="L31" s="35" t="s">
        <v>204</v>
      </c>
      <c r="M31" s="31">
        <v>4</v>
      </c>
      <c r="N31" s="31">
        <v>3</v>
      </c>
      <c r="O31" s="31">
        <f t="shared" si="3"/>
        <v>12</v>
      </c>
      <c r="P31" s="31" t="str">
        <f t="shared" si="4"/>
        <v>ORTA RİSK</v>
      </c>
      <c r="Q31" s="32" t="s">
        <v>23</v>
      </c>
      <c r="R31" s="32" t="s">
        <v>570</v>
      </c>
      <c r="S31" s="31">
        <v>0.3</v>
      </c>
      <c r="T31" s="31">
        <v>12</v>
      </c>
      <c r="U31" s="33">
        <f t="shared" si="5"/>
        <v>3.5999999999999996</v>
      </c>
      <c r="V31" s="31" t="str">
        <f t="shared" si="6"/>
        <v>DÜŞÜK RİSK</v>
      </c>
      <c r="W31" s="32" t="s">
        <v>1070</v>
      </c>
      <c r="X31" s="32"/>
      <c r="Y31" s="32" t="s">
        <v>120</v>
      </c>
      <c r="Z31" s="29" t="s">
        <v>880</v>
      </c>
    </row>
    <row r="32" spans="1:26" ht="179.4" x14ac:dyDescent="0.25">
      <c r="A32" s="30">
        <v>27</v>
      </c>
      <c r="B32" s="74" t="s">
        <v>799</v>
      </c>
      <c r="C32" s="92"/>
      <c r="D32" s="77"/>
      <c r="E32" s="74" t="s">
        <v>202</v>
      </c>
      <c r="F32" s="77"/>
      <c r="G32" s="74" t="s">
        <v>203</v>
      </c>
      <c r="H32" s="92"/>
      <c r="I32" s="77"/>
      <c r="J32" s="34" t="s">
        <v>199</v>
      </c>
      <c r="K32" s="35" t="s">
        <v>649</v>
      </c>
      <c r="L32" s="35" t="s">
        <v>204</v>
      </c>
      <c r="M32" s="31">
        <v>4</v>
      </c>
      <c r="N32" s="31">
        <v>3</v>
      </c>
      <c r="O32" s="31">
        <f t="shared" si="3"/>
        <v>12</v>
      </c>
      <c r="P32" s="31" t="str">
        <f t="shared" si="4"/>
        <v>ORTA RİSK</v>
      </c>
      <c r="Q32" s="32" t="s">
        <v>23</v>
      </c>
      <c r="R32" s="32" t="s">
        <v>570</v>
      </c>
      <c r="S32" s="31">
        <v>0.3</v>
      </c>
      <c r="T32" s="31">
        <v>12</v>
      </c>
      <c r="U32" s="33">
        <f t="shared" si="5"/>
        <v>3.5999999999999996</v>
      </c>
      <c r="V32" s="31" t="str">
        <f t="shared" si="6"/>
        <v>DÜŞÜK RİSK</v>
      </c>
      <c r="W32" s="32" t="s">
        <v>1070</v>
      </c>
      <c r="X32" s="32"/>
      <c r="Y32" s="32" t="s">
        <v>120</v>
      </c>
      <c r="Z32" s="29" t="s">
        <v>880</v>
      </c>
    </row>
    <row r="33" spans="1:26" ht="110.4" x14ac:dyDescent="0.25">
      <c r="A33" s="30">
        <v>28</v>
      </c>
      <c r="B33" s="74" t="s">
        <v>210</v>
      </c>
      <c r="C33" s="92"/>
      <c r="D33" s="77"/>
      <c r="E33" s="74" t="s">
        <v>206</v>
      </c>
      <c r="F33" s="77"/>
      <c r="G33" s="74" t="s">
        <v>211</v>
      </c>
      <c r="H33" s="92"/>
      <c r="I33" s="77"/>
      <c r="J33" s="34" t="s">
        <v>212</v>
      </c>
      <c r="K33" s="35" t="s">
        <v>932</v>
      </c>
      <c r="L33" s="35" t="s">
        <v>213</v>
      </c>
      <c r="M33" s="31">
        <v>3</v>
      </c>
      <c r="N33" s="31">
        <v>3</v>
      </c>
      <c r="O33" s="31">
        <f t="shared" si="0"/>
        <v>9</v>
      </c>
      <c r="P33" s="31" t="str">
        <f t="shared" si="1"/>
        <v>ORTA RİSK</v>
      </c>
      <c r="Q33" s="32" t="s">
        <v>23</v>
      </c>
      <c r="R33" s="32" t="s">
        <v>279</v>
      </c>
      <c r="S33" s="31">
        <v>0.3</v>
      </c>
      <c r="T33" s="31">
        <v>9</v>
      </c>
      <c r="U33" s="33">
        <f t="shared" si="2"/>
        <v>2.6999999999999997</v>
      </c>
      <c r="V33" s="31" t="str">
        <f t="shared" ref="V33:V63" si="7">IF(U33=0,"RİSK YOK",IF(AND(U33&gt;0,U33&lt;=1),"ÖNEMSİZ RİSK",IF(AND(U33&gt;1,U33&lt;=6),"DÜŞÜK RİSK",IF(AND(U33&gt;6,U33&lt;=12),"ORTA RİSK",IF(AND(U33&gt;12,U33&lt;25),"YÜKSEK RİSK",IF(U33=25,"ACİL MÜDAHALE",""))))))</f>
        <v>DÜŞÜK RİSK</v>
      </c>
      <c r="W33" s="32" t="s">
        <v>1041</v>
      </c>
      <c r="X33" s="32"/>
      <c r="Y33" s="32" t="s">
        <v>295</v>
      </c>
      <c r="Z33" s="29" t="s">
        <v>426</v>
      </c>
    </row>
    <row r="34" spans="1:26" ht="124.2" x14ac:dyDescent="0.25">
      <c r="A34" s="30">
        <v>29</v>
      </c>
      <c r="B34" s="74" t="s">
        <v>258</v>
      </c>
      <c r="C34" s="75"/>
      <c r="D34" s="76"/>
      <c r="E34" s="74" t="s">
        <v>259</v>
      </c>
      <c r="F34" s="77"/>
      <c r="G34" s="74" t="s">
        <v>260</v>
      </c>
      <c r="H34" s="92"/>
      <c r="I34" s="77"/>
      <c r="J34" s="35" t="s">
        <v>261</v>
      </c>
      <c r="K34" s="35" t="s">
        <v>321</v>
      </c>
      <c r="L34" s="35" t="s">
        <v>966</v>
      </c>
      <c r="M34" s="31">
        <v>2</v>
      </c>
      <c r="N34" s="31">
        <v>3</v>
      </c>
      <c r="O34" s="31">
        <f t="shared" si="0"/>
        <v>6</v>
      </c>
      <c r="P34" s="31" t="str">
        <f t="shared" si="1"/>
        <v>DÜŞÜK RİSK</v>
      </c>
      <c r="Q34" s="32" t="s">
        <v>23</v>
      </c>
      <c r="R34" s="32" t="s">
        <v>456</v>
      </c>
      <c r="S34" s="31">
        <v>0.3</v>
      </c>
      <c r="T34" s="31">
        <v>6</v>
      </c>
      <c r="U34" s="33">
        <f t="shared" si="2"/>
        <v>1.7999999999999998</v>
      </c>
      <c r="V34" s="31" t="str">
        <f t="shared" si="7"/>
        <v>DÜŞÜK RİSK</v>
      </c>
      <c r="W34" s="37" t="s">
        <v>1042</v>
      </c>
      <c r="X34" s="32"/>
      <c r="Y34" s="44" t="s">
        <v>120</v>
      </c>
      <c r="Z34" s="29" t="s">
        <v>430</v>
      </c>
    </row>
    <row r="35" spans="1:26" ht="124.2" x14ac:dyDescent="0.25">
      <c r="A35" s="30">
        <v>30</v>
      </c>
      <c r="B35" s="74" t="s">
        <v>214</v>
      </c>
      <c r="C35" s="75"/>
      <c r="D35" s="76"/>
      <c r="E35" s="74" t="s">
        <v>215</v>
      </c>
      <c r="F35" s="77"/>
      <c r="G35" s="74" t="s">
        <v>216</v>
      </c>
      <c r="H35" s="92"/>
      <c r="I35" s="77"/>
      <c r="J35" s="35" t="s">
        <v>217</v>
      </c>
      <c r="K35" s="35" t="s">
        <v>321</v>
      </c>
      <c r="L35" s="35" t="s">
        <v>966</v>
      </c>
      <c r="M35" s="31">
        <v>3</v>
      </c>
      <c r="N35" s="31">
        <v>3</v>
      </c>
      <c r="O35" s="31">
        <f t="shared" si="0"/>
        <v>9</v>
      </c>
      <c r="P35" s="31" t="str">
        <f t="shared" si="1"/>
        <v>ORTA RİSK</v>
      </c>
      <c r="Q35" s="32" t="s">
        <v>23</v>
      </c>
      <c r="R35" s="32" t="s">
        <v>456</v>
      </c>
      <c r="S35" s="31">
        <v>0.3</v>
      </c>
      <c r="T35" s="31">
        <v>9</v>
      </c>
      <c r="U35" s="33">
        <f t="shared" si="2"/>
        <v>2.6999999999999997</v>
      </c>
      <c r="V35" s="31" t="str">
        <f t="shared" si="7"/>
        <v>DÜŞÜK RİSK</v>
      </c>
      <c r="W35" s="37" t="s">
        <v>1042</v>
      </c>
      <c r="X35" s="32"/>
      <c r="Y35" s="44" t="s">
        <v>120</v>
      </c>
      <c r="Z35" s="29" t="s">
        <v>431</v>
      </c>
    </row>
    <row r="36" spans="1:26" ht="96.6" x14ac:dyDescent="0.25">
      <c r="A36" s="30">
        <v>31</v>
      </c>
      <c r="B36" s="74" t="s">
        <v>219</v>
      </c>
      <c r="C36" s="75"/>
      <c r="D36" s="76"/>
      <c r="E36" s="74" t="s">
        <v>220</v>
      </c>
      <c r="F36" s="77"/>
      <c r="G36" s="74" t="s">
        <v>216</v>
      </c>
      <c r="H36" s="92"/>
      <c r="I36" s="77"/>
      <c r="J36" s="35" t="s">
        <v>221</v>
      </c>
      <c r="K36" s="35" t="s">
        <v>452</v>
      </c>
      <c r="L36" s="35" t="s">
        <v>222</v>
      </c>
      <c r="M36" s="31">
        <v>2</v>
      </c>
      <c r="N36" s="31">
        <v>3</v>
      </c>
      <c r="O36" s="31">
        <f t="shared" si="0"/>
        <v>6</v>
      </c>
      <c r="P36" s="31" t="str">
        <f t="shared" si="1"/>
        <v>DÜŞÜK RİSK</v>
      </c>
      <c r="Q36" s="32" t="s">
        <v>23</v>
      </c>
      <c r="R36" s="32" t="s">
        <v>291</v>
      </c>
      <c r="S36" s="31">
        <v>0.3</v>
      </c>
      <c r="T36" s="31">
        <v>6</v>
      </c>
      <c r="U36" s="33">
        <f t="shared" si="2"/>
        <v>1.7999999999999998</v>
      </c>
      <c r="V36" s="31" t="str">
        <f t="shared" si="7"/>
        <v>DÜŞÜK RİSK</v>
      </c>
      <c r="W36" s="37" t="s">
        <v>1042</v>
      </c>
      <c r="X36" s="32"/>
      <c r="Y36" s="44" t="s">
        <v>120</v>
      </c>
      <c r="Z36" s="29" t="s">
        <v>431</v>
      </c>
    </row>
    <row r="37" spans="1:26" ht="124.2" x14ac:dyDescent="0.25">
      <c r="A37" s="30">
        <v>32</v>
      </c>
      <c r="B37" s="74" t="s">
        <v>800</v>
      </c>
      <c r="C37" s="75"/>
      <c r="D37" s="76"/>
      <c r="E37" s="74" t="s">
        <v>224</v>
      </c>
      <c r="F37" s="77"/>
      <c r="G37" s="74" t="s">
        <v>225</v>
      </c>
      <c r="H37" s="92"/>
      <c r="I37" s="77"/>
      <c r="J37" s="35" t="s">
        <v>226</v>
      </c>
      <c r="K37" s="35" t="s">
        <v>649</v>
      </c>
      <c r="L37" s="35" t="s">
        <v>271</v>
      </c>
      <c r="M37" s="31">
        <v>3</v>
      </c>
      <c r="N37" s="31">
        <v>5</v>
      </c>
      <c r="O37" s="31">
        <f t="shared" si="0"/>
        <v>15</v>
      </c>
      <c r="P37" s="31" t="str">
        <f t="shared" si="1"/>
        <v>YÜKSEK RİSK</v>
      </c>
      <c r="Q37" s="32" t="s">
        <v>23</v>
      </c>
      <c r="R37" s="32" t="s">
        <v>282</v>
      </c>
      <c r="S37" s="31">
        <v>0.3</v>
      </c>
      <c r="T37" s="31">
        <v>15</v>
      </c>
      <c r="U37" s="33">
        <f t="shared" si="2"/>
        <v>4.5</v>
      </c>
      <c r="V37" s="31" t="str">
        <f t="shared" si="7"/>
        <v>DÜŞÜK RİSK</v>
      </c>
      <c r="W37" s="32" t="s">
        <v>1081</v>
      </c>
      <c r="X37" s="32"/>
      <c r="Y37" s="32" t="s">
        <v>120</v>
      </c>
      <c r="Z37" s="29" t="s">
        <v>881</v>
      </c>
    </row>
    <row r="38" spans="1:26" ht="110.4" x14ac:dyDescent="0.25">
      <c r="A38" s="30">
        <v>33</v>
      </c>
      <c r="B38" s="74" t="s">
        <v>335</v>
      </c>
      <c r="C38" s="75"/>
      <c r="D38" s="76"/>
      <c r="E38" s="74" t="s">
        <v>801</v>
      </c>
      <c r="F38" s="77"/>
      <c r="G38" s="74" t="s">
        <v>68</v>
      </c>
      <c r="H38" s="92"/>
      <c r="I38" s="77"/>
      <c r="J38" s="35" t="s">
        <v>69</v>
      </c>
      <c r="K38" s="35" t="s">
        <v>649</v>
      </c>
      <c r="L38" s="35" t="s">
        <v>336</v>
      </c>
      <c r="M38" s="31">
        <v>3</v>
      </c>
      <c r="N38" s="31">
        <v>4</v>
      </c>
      <c r="O38" s="31">
        <f t="shared" si="0"/>
        <v>12</v>
      </c>
      <c r="P38" s="31" t="str">
        <f t="shared" si="1"/>
        <v>ORTA RİSK</v>
      </c>
      <c r="Q38" s="32" t="s">
        <v>23</v>
      </c>
      <c r="R38" s="32" t="s">
        <v>112</v>
      </c>
      <c r="S38" s="31">
        <v>0.3</v>
      </c>
      <c r="T38" s="31">
        <v>12</v>
      </c>
      <c r="U38" s="33">
        <f t="shared" si="2"/>
        <v>3.5999999999999996</v>
      </c>
      <c r="V38" s="31" t="str">
        <f t="shared" si="7"/>
        <v>DÜŞÜK RİSK</v>
      </c>
      <c r="W38" s="32" t="s">
        <v>1078</v>
      </c>
      <c r="X38" s="32"/>
      <c r="Y38" s="32" t="s">
        <v>120</v>
      </c>
      <c r="Z38" s="29" t="s">
        <v>882</v>
      </c>
    </row>
    <row r="39" spans="1:26" ht="96.6" x14ac:dyDescent="0.25">
      <c r="A39" s="30">
        <v>34</v>
      </c>
      <c r="B39" s="74" t="s">
        <v>353</v>
      </c>
      <c r="C39" s="75"/>
      <c r="D39" s="76"/>
      <c r="E39" s="74" t="s">
        <v>231</v>
      </c>
      <c r="F39" s="77"/>
      <c r="G39" s="74" t="s">
        <v>232</v>
      </c>
      <c r="H39" s="92"/>
      <c r="I39" s="77"/>
      <c r="J39" s="35" t="s">
        <v>391</v>
      </c>
      <c r="K39" s="35" t="s">
        <v>765</v>
      </c>
      <c r="L39" s="35" t="s">
        <v>460</v>
      </c>
      <c r="M39" s="31">
        <v>4</v>
      </c>
      <c r="N39" s="31">
        <v>4</v>
      </c>
      <c r="O39" s="31">
        <f t="shared" si="0"/>
        <v>16</v>
      </c>
      <c r="P39" s="31" t="str">
        <f t="shared" si="1"/>
        <v>YÜKSEK RİSK</v>
      </c>
      <c r="Q39" s="32" t="s">
        <v>23</v>
      </c>
      <c r="R39" s="32" t="s">
        <v>461</v>
      </c>
      <c r="S39" s="31">
        <v>0.3</v>
      </c>
      <c r="T39" s="31">
        <v>16</v>
      </c>
      <c r="U39" s="33">
        <f t="shared" si="2"/>
        <v>4.8</v>
      </c>
      <c r="V39" s="31" t="str">
        <f t="shared" si="7"/>
        <v>DÜŞÜK RİSK</v>
      </c>
      <c r="W39" s="32" t="s">
        <v>1044</v>
      </c>
      <c r="X39" s="32"/>
      <c r="Y39" s="32" t="s">
        <v>120</v>
      </c>
      <c r="Z39" s="43" t="s">
        <v>465</v>
      </c>
    </row>
    <row r="40" spans="1:26" ht="179.4" x14ac:dyDescent="0.25">
      <c r="A40" s="30">
        <v>35</v>
      </c>
      <c r="B40" s="74" t="s">
        <v>301</v>
      </c>
      <c r="C40" s="75"/>
      <c r="D40" s="76"/>
      <c r="E40" s="74" t="s">
        <v>356</v>
      </c>
      <c r="F40" s="77"/>
      <c r="G40" s="74" t="s">
        <v>303</v>
      </c>
      <c r="H40" s="209"/>
      <c r="I40" s="77"/>
      <c r="J40" s="35" t="s">
        <v>73</v>
      </c>
      <c r="K40" s="35" t="s">
        <v>649</v>
      </c>
      <c r="L40" s="35" t="s">
        <v>394</v>
      </c>
      <c r="M40" s="31">
        <v>2</v>
      </c>
      <c r="N40" s="31">
        <v>5</v>
      </c>
      <c r="O40" s="31">
        <f t="shared" ref="O40:O60" si="8">M40*N40</f>
        <v>10</v>
      </c>
      <c r="P40" s="31" t="str">
        <f t="shared" ref="P40:P60" si="9">IF(O40=0,"RİSK YOK",IF(AND(O40&gt;0,O40&lt;=1),"ÖNEMSİZ RİSK",IF(AND(O40&gt;1,O40&lt;=6),"DÜŞÜK RİSK",IF(AND(O40&gt;6,O40&lt;=12),"ORTA RİSK",IF(AND(O40&gt;12,O40&lt;25),"YÜKSEK RİSK",IF(O40=25,"ACİL MÜDAHALE",""))))))</f>
        <v>ORTA RİSK</v>
      </c>
      <c r="Q40" s="32" t="s">
        <v>22</v>
      </c>
      <c r="R40" s="32" t="s">
        <v>113</v>
      </c>
      <c r="S40" s="31">
        <v>0.1</v>
      </c>
      <c r="T40" s="31">
        <v>10</v>
      </c>
      <c r="U40" s="33">
        <f t="shared" ref="U40:U60" si="10">S40*T40</f>
        <v>1</v>
      </c>
      <c r="V40" s="71" t="str">
        <f t="shared" ref="V40:V60" si="11">IF(U40=0,"RİSK YOK",IF(AND(U40&gt;0,U40&lt;=1),"ÖNEMSİZ RİSK",IF(AND(U40&gt;1,U40&lt;=6),"DÜŞÜK RİSK",IF(AND(U40&gt;6,U40&lt;=12),"ORTA RİSK",IF(AND(U40&gt;12,U40&lt;25),"YÜKSEK RİSK",IF(U40=25,"ACİL MÜDAHALE",""))))))</f>
        <v>ÖNEMSİZ RİSK</v>
      </c>
      <c r="W40" s="32" t="s">
        <v>1070</v>
      </c>
      <c r="X40" s="32"/>
      <c r="Y40" s="32" t="s">
        <v>120</v>
      </c>
      <c r="Z40" s="29" t="s">
        <v>883</v>
      </c>
    </row>
    <row r="41" spans="1:26" ht="96.6" x14ac:dyDescent="0.25">
      <c r="A41" s="30">
        <v>36</v>
      </c>
      <c r="B41" s="74" t="s">
        <v>802</v>
      </c>
      <c r="C41" s="75"/>
      <c r="D41" s="76"/>
      <c r="E41" s="74" t="s">
        <v>803</v>
      </c>
      <c r="F41" s="77"/>
      <c r="G41" s="351" t="s">
        <v>836</v>
      </c>
      <c r="H41" s="352"/>
      <c r="I41" s="80"/>
      <c r="J41" s="35" t="s">
        <v>837</v>
      </c>
      <c r="K41" s="35" t="s">
        <v>649</v>
      </c>
      <c r="L41" s="35" t="s">
        <v>838</v>
      </c>
      <c r="M41" s="31">
        <v>2</v>
      </c>
      <c r="N41" s="31">
        <v>4</v>
      </c>
      <c r="O41" s="31">
        <f t="shared" si="8"/>
        <v>8</v>
      </c>
      <c r="P41" s="31" t="str">
        <f t="shared" si="9"/>
        <v>ORTA RİSK</v>
      </c>
      <c r="Q41" s="32" t="s">
        <v>23</v>
      </c>
      <c r="R41" s="32" t="s">
        <v>816</v>
      </c>
      <c r="S41" s="31">
        <v>0.3</v>
      </c>
      <c r="T41" s="31">
        <v>4</v>
      </c>
      <c r="U41" s="33">
        <f t="shared" si="10"/>
        <v>1.2</v>
      </c>
      <c r="V41" s="31" t="str">
        <f t="shared" si="11"/>
        <v>DÜŞÜK RİSK</v>
      </c>
      <c r="W41" s="32" t="s">
        <v>1071</v>
      </c>
      <c r="X41" s="32"/>
      <c r="Y41" s="32" t="s">
        <v>120</v>
      </c>
      <c r="Z41" s="29" t="s">
        <v>884</v>
      </c>
    </row>
    <row r="42" spans="1:26" ht="96.6" x14ac:dyDescent="0.25">
      <c r="A42" s="30">
        <v>37</v>
      </c>
      <c r="B42" s="74" t="s">
        <v>802</v>
      </c>
      <c r="C42" s="75"/>
      <c r="D42" s="76"/>
      <c r="E42" s="74" t="s">
        <v>803</v>
      </c>
      <c r="F42" s="77"/>
      <c r="G42" s="351" t="s">
        <v>839</v>
      </c>
      <c r="H42" s="79"/>
      <c r="I42" s="80"/>
      <c r="J42" s="35" t="s">
        <v>840</v>
      </c>
      <c r="K42" s="35" t="s">
        <v>649</v>
      </c>
      <c r="L42" s="35" t="s">
        <v>841</v>
      </c>
      <c r="M42" s="31">
        <v>2</v>
      </c>
      <c r="N42" s="31">
        <v>3</v>
      </c>
      <c r="O42" s="31">
        <f t="shared" si="8"/>
        <v>6</v>
      </c>
      <c r="P42" s="31" t="str">
        <f t="shared" si="9"/>
        <v>DÜŞÜK RİSK</v>
      </c>
      <c r="Q42" s="32" t="s">
        <v>24</v>
      </c>
      <c r="R42" s="32" t="s">
        <v>817</v>
      </c>
      <c r="S42" s="31">
        <v>0.5</v>
      </c>
      <c r="T42" s="31">
        <v>6</v>
      </c>
      <c r="U42" s="33">
        <f t="shared" si="10"/>
        <v>3</v>
      </c>
      <c r="V42" s="31" t="str">
        <f t="shared" si="11"/>
        <v>DÜŞÜK RİSK</v>
      </c>
      <c r="W42" s="32" t="s">
        <v>1071</v>
      </c>
      <c r="X42" s="32"/>
      <c r="Y42" s="32" t="s">
        <v>120</v>
      </c>
      <c r="Z42" s="67" t="s">
        <v>885</v>
      </c>
    </row>
    <row r="43" spans="1:26" ht="96.6" x14ac:dyDescent="0.25">
      <c r="A43" s="30">
        <v>38</v>
      </c>
      <c r="B43" s="74" t="s">
        <v>802</v>
      </c>
      <c r="C43" s="75"/>
      <c r="D43" s="76"/>
      <c r="E43" s="74" t="s">
        <v>741</v>
      </c>
      <c r="F43" s="77"/>
      <c r="G43" s="74" t="s">
        <v>763</v>
      </c>
      <c r="H43" s="92"/>
      <c r="I43" s="77"/>
      <c r="J43" s="35" t="s">
        <v>764</v>
      </c>
      <c r="K43" s="35" t="s">
        <v>649</v>
      </c>
      <c r="L43" s="35" t="s">
        <v>842</v>
      </c>
      <c r="M43" s="31">
        <v>2</v>
      </c>
      <c r="N43" s="31">
        <v>3</v>
      </c>
      <c r="O43" s="31">
        <f t="shared" si="8"/>
        <v>6</v>
      </c>
      <c r="P43" s="31" t="str">
        <f t="shared" si="9"/>
        <v>DÜŞÜK RİSK</v>
      </c>
      <c r="Q43" s="32" t="s">
        <v>24</v>
      </c>
      <c r="R43" s="32" t="s">
        <v>818</v>
      </c>
      <c r="S43" s="31">
        <v>0.5</v>
      </c>
      <c r="T43" s="31">
        <v>6</v>
      </c>
      <c r="U43" s="33">
        <f t="shared" si="10"/>
        <v>3</v>
      </c>
      <c r="V43" s="31" t="str">
        <f t="shared" si="11"/>
        <v>DÜŞÜK RİSK</v>
      </c>
      <c r="W43" s="32" t="s">
        <v>1045</v>
      </c>
      <c r="X43" s="32"/>
      <c r="Y43" s="32" t="s">
        <v>120</v>
      </c>
      <c r="Z43" s="29" t="s">
        <v>886</v>
      </c>
    </row>
    <row r="44" spans="1:26" ht="55.2" x14ac:dyDescent="0.25">
      <c r="A44" s="30">
        <v>39</v>
      </c>
      <c r="B44" s="74" t="s">
        <v>802</v>
      </c>
      <c r="C44" s="75"/>
      <c r="D44" s="76"/>
      <c r="E44" s="74" t="s">
        <v>82</v>
      </c>
      <c r="F44" s="77"/>
      <c r="G44" s="74" t="s">
        <v>843</v>
      </c>
      <c r="H44" s="92"/>
      <c r="I44" s="77"/>
      <c r="J44" s="35" t="s">
        <v>844</v>
      </c>
      <c r="K44" s="35" t="s">
        <v>649</v>
      </c>
      <c r="L44" s="35" t="s">
        <v>845</v>
      </c>
      <c r="M44" s="31">
        <v>2</v>
      </c>
      <c r="N44" s="31">
        <v>3</v>
      </c>
      <c r="O44" s="31">
        <f t="shared" si="8"/>
        <v>6</v>
      </c>
      <c r="P44" s="31" t="str">
        <f t="shared" si="9"/>
        <v>DÜŞÜK RİSK</v>
      </c>
      <c r="Q44" s="32" t="s">
        <v>23</v>
      </c>
      <c r="R44" s="32" t="s">
        <v>113</v>
      </c>
      <c r="S44" s="31">
        <v>0.3</v>
      </c>
      <c r="T44" s="31">
        <v>6</v>
      </c>
      <c r="U44" s="33">
        <f t="shared" si="10"/>
        <v>1.7999999999999998</v>
      </c>
      <c r="V44" s="31" t="str">
        <f t="shared" si="11"/>
        <v>DÜŞÜK RİSK</v>
      </c>
      <c r="W44" s="32" t="s">
        <v>1045</v>
      </c>
      <c r="X44" s="32"/>
      <c r="Y44" s="32" t="s">
        <v>120</v>
      </c>
      <c r="Z44" s="67" t="s">
        <v>887</v>
      </c>
    </row>
    <row r="45" spans="1:26" ht="96.6" x14ac:dyDescent="0.25">
      <c r="A45" s="30">
        <v>40</v>
      </c>
      <c r="B45" s="74" t="s">
        <v>804</v>
      </c>
      <c r="C45" s="75"/>
      <c r="D45" s="76"/>
      <c r="E45" s="74" t="s">
        <v>741</v>
      </c>
      <c r="F45" s="77"/>
      <c r="G45" s="74" t="s">
        <v>763</v>
      </c>
      <c r="H45" s="92"/>
      <c r="I45" s="77"/>
      <c r="J45" s="35" t="s">
        <v>764</v>
      </c>
      <c r="K45" s="35" t="s">
        <v>649</v>
      </c>
      <c r="L45" s="35" t="s">
        <v>842</v>
      </c>
      <c r="M45" s="31">
        <v>2</v>
      </c>
      <c r="N45" s="31">
        <v>3</v>
      </c>
      <c r="O45" s="31">
        <f t="shared" si="8"/>
        <v>6</v>
      </c>
      <c r="P45" s="31" t="str">
        <f t="shared" si="9"/>
        <v>DÜŞÜK RİSK</v>
      </c>
      <c r="Q45" s="32" t="s">
        <v>24</v>
      </c>
      <c r="R45" s="32" t="s">
        <v>818</v>
      </c>
      <c r="S45" s="31">
        <v>0.5</v>
      </c>
      <c r="T45" s="31">
        <v>6</v>
      </c>
      <c r="U45" s="33">
        <f t="shared" si="10"/>
        <v>3</v>
      </c>
      <c r="V45" s="31" t="str">
        <f t="shared" si="11"/>
        <v>DÜŞÜK RİSK</v>
      </c>
      <c r="W45" s="32" t="s">
        <v>1045</v>
      </c>
      <c r="X45" s="32"/>
      <c r="Y45" s="32" t="s">
        <v>120</v>
      </c>
      <c r="Z45" s="29" t="s">
        <v>888</v>
      </c>
    </row>
    <row r="46" spans="1:26" ht="55.2" x14ac:dyDescent="0.25">
      <c r="A46" s="30">
        <v>41</v>
      </c>
      <c r="B46" s="74" t="s">
        <v>805</v>
      </c>
      <c r="C46" s="75"/>
      <c r="D46" s="76"/>
      <c r="E46" s="74" t="s">
        <v>806</v>
      </c>
      <c r="F46" s="77"/>
      <c r="G46" s="74" t="s">
        <v>72</v>
      </c>
      <c r="H46" s="92"/>
      <c r="I46" s="77"/>
      <c r="J46" s="35" t="s">
        <v>73</v>
      </c>
      <c r="K46" s="35" t="s">
        <v>649</v>
      </c>
      <c r="L46" s="35" t="s">
        <v>846</v>
      </c>
      <c r="M46" s="31">
        <v>2</v>
      </c>
      <c r="N46" s="31">
        <v>4</v>
      </c>
      <c r="O46" s="31">
        <f t="shared" si="8"/>
        <v>8</v>
      </c>
      <c r="P46" s="31" t="str">
        <f t="shared" si="9"/>
        <v>ORTA RİSK</v>
      </c>
      <c r="Q46" s="32" t="s">
        <v>22</v>
      </c>
      <c r="R46" s="32" t="s">
        <v>113</v>
      </c>
      <c r="S46" s="31">
        <v>0.1</v>
      </c>
      <c r="T46" s="31">
        <v>8</v>
      </c>
      <c r="U46" s="33">
        <f t="shared" si="10"/>
        <v>0.8</v>
      </c>
      <c r="V46" s="71" t="str">
        <f t="shared" si="11"/>
        <v>ÖNEMSİZ RİSK</v>
      </c>
      <c r="W46" s="32" t="s">
        <v>889</v>
      </c>
      <c r="X46" s="32"/>
      <c r="Y46" s="32" t="s">
        <v>890</v>
      </c>
      <c r="Z46" s="32" t="s">
        <v>891</v>
      </c>
    </row>
    <row r="47" spans="1:26" ht="69" x14ac:dyDescent="0.25">
      <c r="A47" s="30">
        <v>42</v>
      </c>
      <c r="B47" s="74" t="s">
        <v>70</v>
      </c>
      <c r="C47" s="75"/>
      <c r="D47" s="76"/>
      <c r="E47" s="74" t="s">
        <v>71</v>
      </c>
      <c r="F47" s="77"/>
      <c r="G47" s="74" t="s">
        <v>72</v>
      </c>
      <c r="H47" s="92"/>
      <c r="I47" s="77"/>
      <c r="J47" s="35" t="s">
        <v>73</v>
      </c>
      <c r="K47" s="35" t="s">
        <v>935</v>
      </c>
      <c r="L47" s="35" t="s">
        <v>74</v>
      </c>
      <c r="M47" s="31">
        <v>2</v>
      </c>
      <c r="N47" s="31">
        <v>4</v>
      </c>
      <c r="O47" s="31">
        <f t="shared" si="8"/>
        <v>8</v>
      </c>
      <c r="P47" s="31" t="str">
        <f t="shared" si="9"/>
        <v>ORTA RİSK</v>
      </c>
      <c r="Q47" s="32" t="s">
        <v>22</v>
      </c>
      <c r="R47" s="32" t="s">
        <v>113</v>
      </c>
      <c r="S47" s="31">
        <v>0.1</v>
      </c>
      <c r="T47" s="31">
        <v>8</v>
      </c>
      <c r="U47" s="33">
        <f t="shared" si="10"/>
        <v>0.8</v>
      </c>
      <c r="V47" s="71" t="str">
        <f t="shared" si="11"/>
        <v>ÖNEMSİZ RİSK</v>
      </c>
      <c r="W47" s="32" t="s">
        <v>123</v>
      </c>
      <c r="X47" s="32"/>
      <c r="Y47" s="32" t="s">
        <v>120</v>
      </c>
      <c r="Z47" s="32" t="s">
        <v>440</v>
      </c>
    </row>
    <row r="48" spans="1:26" ht="110.4" x14ac:dyDescent="0.25">
      <c r="A48" s="30">
        <v>43</v>
      </c>
      <c r="B48" s="74" t="s">
        <v>85</v>
      </c>
      <c r="C48" s="75"/>
      <c r="D48" s="76"/>
      <c r="E48" s="74" t="s">
        <v>82</v>
      </c>
      <c r="F48" s="77"/>
      <c r="G48" s="74" t="s">
        <v>86</v>
      </c>
      <c r="H48" s="92"/>
      <c r="I48" s="77"/>
      <c r="J48" s="35" t="s">
        <v>84</v>
      </c>
      <c r="K48" s="35" t="s">
        <v>936</v>
      </c>
      <c r="L48" s="35" t="s">
        <v>950</v>
      </c>
      <c r="M48" s="31">
        <v>2</v>
      </c>
      <c r="N48" s="31">
        <v>5</v>
      </c>
      <c r="O48" s="31">
        <f t="shared" si="8"/>
        <v>10</v>
      </c>
      <c r="P48" s="31" t="str">
        <f t="shared" si="9"/>
        <v>ORTA RİSK</v>
      </c>
      <c r="Q48" s="32" t="s">
        <v>22</v>
      </c>
      <c r="R48" s="32" t="s">
        <v>113</v>
      </c>
      <c r="S48" s="31">
        <v>0.1</v>
      </c>
      <c r="T48" s="31">
        <v>10</v>
      </c>
      <c r="U48" s="33">
        <f t="shared" si="10"/>
        <v>1</v>
      </c>
      <c r="V48" s="71" t="str">
        <f t="shared" si="11"/>
        <v>ÖNEMSİZ RİSK</v>
      </c>
      <c r="W48" s="32" t="s">
        <v>127</v>
      </c>
      <c r="X48" s="32"/>
      <c r="Y48" s="32" t="s">
        <v>128</v>
      </c>
      <c r="Z48" s="32" t="s">
        <v>447</v>
      </c>
    </row>
    <row r="49" spans="1:26" ht="69" x14ac:dyDescent="0.25">
      <c r="A49" s="30">
        <v>44</v>
      </c>
      <c r="B49" s="74" t="s">
        <v>81</v>
      </c>
      <c r="C49" s="75"/>
      <c r="D49" s="76"/>
      <c r="E49" s="74" t="s">
        <v>82</v>
      </c>
      <c r="F49" s="77"/>
      <c r="G49" s="74" t="s">
        <v>83</v>
      </c>
      <c r="H49" s="92"/>
      <c r="I49" s="77"/>
      <c r="J49" s="35" t="s">
        <v>84</v>
      </c>
      <c r="K49" s="35" t="s">
        <v>935</v>
      </c>
      <c r="L49" s="35" t="s">
        <v>965</v>
      </c>
      <c r="M49" s="31">
        <v>2</v>
      </c>
      <c r="N49" s="31">
        <v>5</v>
      </c>
      <c r="O49" s="31">
        <f t="shared" si="8"/>
        <v>10</v>
      </c>
      <c r="P49" s="31" t="str">
        <f t="shared" si="9"/>
        <v>ORTA RİSK</v>
      </c>
      <c r="Q49" s="32" t="s">
        <v>22</v>
      </c>
      <c r="R49" s="32" t="s">
        <v>115</v>
      </c>
      <c r="S49" s="31">
        <v>0.1</v>
      </c>
      <c r="T49" s="31">
        <v>10</v>
      </c>
      <c r="U49" s="33">
        <f t="shared" si="10"/>
        <v>1</v>
      </c>
      <c r="V49" s="71" t="str">
        <f t="shared" si="11"/>
        <v>ÖNEMSİZ RİSK</v>
      </c>
      <c r="W49" s="32" t="s">
        <v>127</v>
      </c>
      <c r="X49" s="32"/>
      <c r="Y49" s="32" t="s">
        <v>128</v>
      </c>
      <c r="Z49" s="32" t="s">
        <v>448</v>
      </c>
    </row>
    <row r="50" spans="1:26" ht="69" x14ac:dyDescent="0.25">
      <c r="A50" s="30">
        <v>45</v>
      </c>
      <c r="B50" s="74" t="s">
        <v>87</v>
      </c>
      <c r="C50" s="75"/>
      <c r="D50" s="76"/>
      <c r="E50" s="74" t="s">
        <v>88</v>
      </c>
      <c r="F50" s="77"/>
      <c r="G50" s="74" t="s">
        <v>89</v>
      </c>
      <c r="H50" s="92"/>
      <c r="I50" s="77"/>
      <c r="J50" s="35" t="s">
        <v>90</v>
      </c>
      <c r="K50" s="35" t="s">
        <v>935</v>
      </c>
      <c r="L50" s="35" t="s">
        <v>91</v>
      </c>
      <c r="M50" s="31">
        <v>2</v>
      </c>
      <c r="N50" s="31">
        <v>5</v>
      </c>
      <c r="O50" s="31">
        <f t="shared" si="8"/>
        <v>10</v>
      </c>
      <c r="P50" s="31" t="str">
        <f t="shared" si="9"/>
        <v>ORTA RİSK</v>
      </c>
      <c r="Q50" s="32" t="s">
        <v>22</v>
      </c>
      <c r="R50" s="32" t="s">
        <v>115</v>
      </c>
      <c r="S50" s="31">
        <v>0.1</v>
      </c>
      <c r="T50" s="31">
        <v>10</v>
      </c>
      <c r="U50" s="33">
        <f t="shared" si="10"/>
        <v>1</v>
      </c>
      <c r="V50" s="71" t="str">
        <f t="shared" si="11"/>
        <v>ÖNEMSİZ RİSK</v>
      </c>
      <c r="W50" s="32" t="s">
        <v>1069</v>
      </c>
      <c r="X50" s="32"/>
      <c r="Y50" s="32" t="s">
        <v>131</v>
      </c>
      <c r="Z50" s="32" t="s">
        <v>433</v>
      </c>
    </row>
    <row r="51" spans="1:26" ht="124.2" x14ac:dyDescent="0.25">
      <c r="A51" s="30">
        <v>46</v>
      </c>
      <c r="B51" s="74" t="s">
        <v>807</v>
      </c>
      <c r="C51" s="92"/>
      <c r="D51" s="77"/>
      <c r="E51" s="74" t="s">
        <v>808</v>
      </c>
      <c r="F51" s="77"/>
      <c r="G51" s="74" t="s">
        <v>847</v>
      </c>
      <c r="H51" s="92"/>
      <c r="I51" s="77"/>
      <c r="J51" s="35" t="s">
        <v>848</v>
      </c>
      <c r="K51" s="35" t="s">
        <v>849</v>
      </c>
      <c r="L51" s="35" t="s">
        <v>850</v>
      </c>
      <c r="M51" s="31">
        <v>1</v>
      </c>
      <c r="N51" s="31">
        <v>5</v>
      </c>
      <c r="O51" s="31">
        <f t="shared" si="8"/>
        <v>5</v>
      </c>
      <c r="P51" s="31" t="str">
        <f t="shared" si="9"/>
        <v>DÜŞÜK RİSK</v>
      </c>
      <c r="Q51" s="32" t="s">
        <v>819</v>
      </c>
      <c r="R51" s="32" t="s">
        <v>820</v>
      </c>
      <c r="S51" s="31">
        <v>0.1</v>
      </c>
      <c r="T51" s="31">
        <v>5</v>
      </c>
      <c r="U51" s="33">
        <f t="shared" si="10"/>
        <v>0.5</v>
      </c>
      <c r="V51" s="71" t="str">
        <f t="shared" si="11"/>
        <v>ÖNEMSİZ RİSK</v>
      </c>
      <c r="W51" s="32" t="s">
        <v>892</v>
      </c>
      <c r="X51" s="32"/>
      <c r="Y51" s="68">
        <v>42536</v>
      </c>
      <c r="Z51" s="29" t="s">
        <v>893</v>
      </c>
    </row>
    <row r="52" spans="1:26" ht="69" x14ac:dyDescent="0.25">
      <c r="A52" s="30">
        <v>47</v>
      </c>
      <c r="B52" s="74" t="s">
        <v>807</v>
      </c>
      <c r="C52" s="92"/>
      <c r="D52" s="77"/>
      <c r="E52" s="74" t="s">
        <v>808</v>
      </c>
      <c r="F52" s="77"/>
      <c r="G52" s="74" t="s">
        <v>847</v>
      </c>
      <c r="H52" s="92"/>
      <c r="I52" s="77"/>
      <c r="J52" s="35" t="s">
        <v>848</v>
      </c>
      <c r="K52" s="35" t="s">
        <v>849</v>
      </c>
      <c r="L52" s="35" t="s">
        <v>851</v>
      </c>
      <c r="M52" s="31">
        <v>3</v>
      </c>
      <c r="N52" s="31">
        <v>5</v>
      </c>
      <c r="O52" s="31">
        <f t="shared" si="8"/>
        <v>15</v>
      </c>
      <c r="P52" s="31" t="str">
        <f t="shared" si="9"/>
        <v>YÜKSEK RİSK</v>
      </c>
      <c r="Q52" s="32" t="s">
        <v>819</v>
      </c>
      <c r="R52" s="32" t="s">
        <v>821</v>
      </c>
      <c r="S52" s="31">
        <v>0.1</v>
      </c>
      <c r="T52" s="31">
        <v>15</v>
      </c>
      <c r="U52" s="33">
        <f t="shared" si="10"/>
        <v>1.5</v>
      </c>
      <c r="V52" s="71" t="str">
        <f t="shared" si="11"/>
        <v>DÜŞÜK RİSK</v>
      </c>
      <c r="W52" s="32" t="s">
        <v>894</v>
      </c>
      <c r="X52" s="32"/>
      <c r="Y52" s="68">
        <v>42536</v>
      </c>
      <c r="Z52" s="29" t="s">
        <v>895</v>
      </c>
    </row>
    <row r="53" spans="1:26" ht="55.2" x14ac:dyDescent="0.25">
      <c r="A53" s="30">
        <v>48</v>
      </c>
      <c r="B53" s="74" t="s">
        <v>807</v>
      </c>
      <c r="C53" s="92"/>
      <c r="D53" s="77"/>
      <c r="E53" s="74" t="s">
        <v>809</v>
      </c>
      <c r="F53" s="77"/>
      <c r="G53" s="74" t="s">
        <v>847</v>
      </c>
      <c r="H53" s="92"/>
      <c r="I53" s="77"/>
      <c r="J53" s="35" t="s">
        <v>852</v>
      </c>
      <c r="K53" s="35" t="s">
        <v>849</v>
      </c>
      <c r="L53" s="35" t="s">
        <v>853</v>
      </c>
      <c r="M53" s="31">
        <v>1</v>
      </c>
      <c r="N53" s="31">
        <v>5</v>
      </c>
      <c r="O53" s="31">
        <f t="shared" si="8"/>
        <v>5</v>
      </c>
      <c r="P53" s="31" t="str">
        <f t="shared" si="9"/>
        <v>DÜŞÜK RİSK</v>
      </c>
      <c r="Q53" s="32" t="s">
        <v>819</v>
      </c>
      <c r="R53" s="32" t="s">
        <v>822</v>
      </c>
      <c r="S53" s="31">
        <v>0.1</v>
      </c>
      <c r="T53" s="31">
        <v>5</v>
      </c>
      <c r="U53" s="33">
        <f t="shared" si="10"/>
        <v>0.5</v>
      </c>
      <c r="V53" s="71" t="str">
        <f t="shared" si="11"/>
        <v>ÖNEMSİZ RİSK</v>
      </c>
      <c r="W53" s="32" t="s">
        <v>896</v>
      </c>
      <c r="X53" s="32"/>
      <c r="Y53" s="68">
        <v>42536</v>
      </c>
      <c r="Z53" s="29" t="s">
        <v>897</v>
      </c>
    </row>
    <row r="54" spans="1:26" ht="69" x14ac:dyDescent="0.25">
      <c r="A54" s="30">
        <v>49</v>
      </c>
      <c r="B54" s="74" t="s">
        <v>807</v>
      </c>
      <c r="C54" s="92"/>
      <c r="D54" s="77"/>
      <c r="E54" s="74" t="s">
        <v>810</v>
      </c>
      <c r="F54" s="77"/>
      <c r="G54" s="74" t="s">
        <v>854</v>
      </c>
      <c r="H54" s="92"/>
      <c r="I54" s="77"/>
      <c r="J54" s="35" t="s">
        <v>855</v>
      </c>
      <c r="K54" s="35" t="s">
        <v>856</v>
      </c>
      <c r="L54" s="35" t="s">
        <v>857</v>
      </c>
      <c r="M54" s="31">
        <v>2</v>
      </c>
      <c r="N54" s="31">
        <v>5</v>
      </c>
      <c r="O54" s="31">
        <f t="shared" si="8"/>
        <v>10</v>
      </c>
      <c r="P54" s="31" t="str">
        <f t="shared" si="9"/>
        <v>ORTA RİSK</v>
      </c>
      <c r="Q54" s="32" t="s">
        <v>819</v>
      </c>
      <c r="R54" s="32" t="s">
        <v>823</v>
      </c>
      <c r="S54" s="31">
        <v>0.1</v>
      </c>
      <c r="T54" s="31">
        <v>10</v>
      </c>
      <c r="U54" s="33">
        <f t="shared" si="10"/>
        <v>1</v>
      </c>
      <c r="V54" s="71" t="str">
        <f t="shared" si="11"/>
        <v>ÖNEMSİZ RİSK</v>
      </c>
      <c r="W54" s="32" t="s">
        <v>898</v>
      </c>
      <c r="X54" s="32"/>
      <c r="Y54" s="68">
        <v>42536</v>
      </c>
      <c r="Z54" s="29" t="s">
        <v>899</v>
      </c>
    </row>
    <row r="55" spans="1:26" ht="82.8" x14ac:dyDescent="0.25">
      <c r="A55" s="30">
        <v>50</v>
      </c>
      <c r="B55" s="74" t="s">
        <v>807</v>
      </c>
      <c r="C55" s="92"/>
      <c r="D55" s="77"/>
      <c r="E55" s="74" t="s">
        <v>810</v>
      </c>
      <c r="F55" s="77"/>
      <c r="G55" s="74" t="s">
        <v>858</v>
      </c>
      <c r="H55" s="92"/>
      <c r="I55" s="77"/>
      <c r="J55" s="35" t="s">
        <v>855</v>
      </c>
      <c r="K55" s="35" t="s">
        <v>856</v>
      </c>
      <c r="L55" s="35" t="s">
        <v>859</v>
      </c>
      <c r="M55" s="31">
        <v>2</v>
      </c>
      <c r="N55" s="31">
        <v>5</v>
      </c>
      <c r="O55" s="31">
        <f t="shared" si="8"/>
        <v>10</v>
      </c>
      <c r="P55" s="31" t="str">
        <f t="shared" si="9"/>
        <v>ORTA RİSK</v>
      </c>
      <c r="Q55" s="32" t="s">
        <v>819</v>
      </c>
      <c r="R55" s="32" t="s">
        <v>824</v>
      </c>
      <c r="S55" s="31">
        <v>0.1</v>
      </c>
      <c r="T55" s="31">
        <v>10</v>
      </c>
      <c r="U55" s="33">
        <f t="shared" si="10"/>
        <v>1</v>
      </c>
      <c r="V55" s="71" t="str">
        <f t="shared" si="11"/>
        <v>ÖNEMSİZ RİSK</v>
      </c>
      <c r="W55" s="32" t="s">
        <v>894</v>
      </c>
      <c r="X55" s="32"/>
      <c r="Y55" s="68">
        <v>42536</v>
      </c>
      <c r="Z55" s="29" t="s">
        <v>900</v>
      </c>
    </row>
    <row r="56" spans="1:26" ht="82.8" x14ac:dyDescent="0.25">
      <c r="A56" s="30">
        <v>51</v>
      </c>
      <c r="B56" s="74" t="s">
        <v>807</v>
      </c>
      <c r="C56" s="92"/>
      <c r="D56" s="77"/>
      <c r="E56" s="74" t="s">
        <v>810</v>
      </c>
      <c r="F56" s="77"/>
      <c r="G56" s="74" t="s">
        <v>860</v>
      </c>
      <c r="H56" s="92"/>
      <c r="I56" s="77"/>
      <c r="J56" s="35" t="s">
        <v>861</v>
      </c>
      <c r="K56" s="35" t="s">
        <v>138</v>
      </c>
      <c r="L56" s="35" t="s">
        <v>862</v>
      </c>
      <c r="M56" s="31">
        <v>3</v>
      </c>
      <c r="N56" s="31">
        <v>3</v>
      </c>
      <c r="O56" s="31">
        <f t="shared" si="8"/>
        <v>9</v>
      </c>
      <c r="P56" s="31" t="str">
        <f t="shared" si="9"/>
        <v>ORTA RİSK</v>
      </c>
      <c r="Q56" s="32" t="s">
        <v>819</v>
      </c>
      <c r="R56" s="32" t="s">
        <v>825</v>
      </c>
      <c r="S56" s="31">
        <v>0.1</v>
      </c>
      <c r="T56" s="31">
        <v>9</v>
      </c>
      <c r="U56" s="33">
        <f t="shared" si="10"/>
        <v>0.9</v>
      </c>
      <c r="V56" s="71" t="str">
        <f t="shared" si="11"/>
        <v>ÖNEMSİZ RİSK</v>
      </c>
      <c r="W56" s="32" t="s">
        <v>898</v>
      </c>
      <c r="X56" s="32"/>
      <c r="Y56" s="68">
        <v>42536</v>
      </c>
      <c r="Z56" s="29" t="s">
        <v>1030</v>
      </c>
    </row>
    <row r="57" spans="1:26" ht="55.2" x14ac:dyDescent="0.25">
      <c r="A57" s="30">
        <v>52</v>
      </c>
      <c r="B57" s="74" t="s">
        <v>807</v>
      </c>
      <c r="C57" s="92"/>
      <c r="D57" s="77"/>
      <c r="E57" s="74" t="s">
        <v>810</v>
      </c>
      <c r="F57" s="77"/>
      <c r="G57" s="74" t="s">
        <v>513</v>
      </c>
      <c r="H57" s="92"/>
      <c r="I57" s="77"/>
      <c r="J57" s="35" t="s">
        <v>855</v>
      </c>
      <c r="K57" s="35" t="s">
        <v>856</v>
      </c>
      <c r="L57" s="35" t="s">
        <v>863</v>
      </c>
      <c r="M57" s="31">
        <v>2</v>
      </c>
      <c r="N57" s="31">
        <v>5</v>
      </c>
      <c r="O57" s="31">
        <f t="shared" si="8"/>
        <v>10</v>
      </c>
      <c r="P57" s="31" t="str">
        <f t="shared" si="9"/>
        <v>ORTA RİSK</v>
      </c>
      <c r="Q57" s="71" t="s">
        <v>819</v>
      </c>
      <c r="R57" s="32" t="s">
        <v>826</v>
      </c>
      <c r="S57" s="31">
        <v>0.1</v>
      </c>
      <c r="T57" s="31">
        <v>10</v>
      </c>
      <c r="U57" s="33">
        <f t="shared" si="10"/>
        <v>1</v>
      </c>
      <c r="V57" s="71" t="str">
        <f t="shared" si="11"/>
        <v>ÖNEMSİZ RİSK</v>
      </c>
      <c r="W57" s="32" t="s">
        <v>901</v>
      </c>
      <c r="X57" s="32"/>
      <c r="Y57" s="68" t="s">
        <v>902</v>
      </c>
      <c r="Z57" s="29" t="s">
        <v>903</v>
      </c>
    </row>
    <row r="58" spans="1:26" ht="55.2" x14ac:dyDescent="0.25">
      <c r="A58" s="30">
        <v>53</v>
      </c>
      <c r="B58" s="74" t="s">
        <v>807</v>
      </c>
      <c r="C58" s="92"/>
      <c r="D58" s="77"/>
      <c r="E58" s="74" t="s">
        <v>810</v>
      </c>
      <c r="F58" s="77"/>
      <c r="G58" s="74" t="s">
        <v>864</v>
      </c>
      <c r="H58" s="92"/>
      <c r="I58" s="77"/>
      <c r="J58" s="35" t="s">
        <v>861</v>
      </c>
      <c r="K58" s="35" t="s">
        <v>138</v>
      </c>
      <c r="L58" s="35" t="s">
        <v>865</v>
      </c>
      <c r="M58" s="31">
        <v>2</v>
      </c>
      <c r="N58" s="31">
        <v>5</v>
      </c>
      <c r="O58" s="31">
        <f t="shared" si="8"/>
        <v>10</v>
      </c>
      <c r="P58" s="31" t="str">
        <f t="shared" si="9"/>
        <v>ORTA RİSK</v>
      </c>
      <c r="Q58" s="32" t="s">
        <v>819</v>
      </c>
      <c r="R58" s="32" t="s">
        <v>827</v>
      </c>
      <c r="S58" s="31">
        <v>0.1</v>
      </c>
      <c r="T58" s="31">
        <v>10</v>
      </c>
      <c r="U58" s="33">
        <f t="shared" si="10"/>
        <v>1</v>
      </c>
      <c r="V58" s="71" t="str">
        <f t="shared" si="11"/>
        <v>ÖNEMSİZ RİSK</v>
      </c>
      <c r="W58" s="32" t="s">
        <v>904</v>
      </c>
      <c r="X58" s="32"/>
      <c r="Y58" s="68">
        <v>42541</v>
      </c>
      <c r="Z58" s="32" t="s">
        <v>905</v>
      </c>
    </row>
    <row r="59" spans="1:26" ht="69" x14ac:dyDescent="0.25">
      <c r="A59" s="30">
        <v>54</v>
      </c>
      <c r="B59" s="74" t="s">
        <v>807</v>
      </c>
      <c r="C59" s="92"/>
      <c r="D59" s="77"/>
      <c r="E59" s="74" t="s">
        <v>811</v>
      </c>
      <c r="F59" s="77"/>
      <c r="G59" s="74" t="s">
        <v>866</v>
      </c>
      <c r="H59" s="92"/>
      <c r="I59" s="77"/>
      <c r="J59" s="35" t="s">
        <v>848</v>
      </c>
      <c r="K59" s="35" t="s">
        <v>856</v>
      </c>
      <c r="L59" s="35" t="s">
        <v>867</v>
      </c>
      <c r="M59" s="31">
        <v>4</v>
      </c>
      <c r="N59" s="31">
        <v>5</v>
      </c>
      <c r="O59" s="31">
        <f t="shared" si="8"/>
        <v>20</v>
      </c>
      <c r="P59" s="31" t="str">
        <f t="shared" si="9"/>
        <v>YÜKSEK RİSK</v>
      </c>
      <c r="Q59" s="32" t="s">
        <v>819</v>
      </c>
      <c r="R59" s="32" t="s">
        <v>828</v>
      </c>
      <c r="S59" s="31">
        <v>0.1</v>
      </c>
      <c r="T59" s="31">
        <v>20</v>
      </c>
      <c r="U59" s="33">
        <f t="shared" si="10"/>
        <v>2</v>
      </c>
      <c r="V59" s="71" t="str">
        <f t="shared" si="11"/>
        <v>DÜŞÜK RİSK</v>
      </c>
      <c r="W59" s="32" t="s">
        <v>894</v>
      </c>
      <c r="X59" s="32"/>
      <c r="Y59" s="68">
        <v>42541</v>
      </c>
      <c r="Z59" s="32" t="s">
        <v>447</v>
      </c>
    </row>
    <row r="60" spans="1:26" ht="55.2" x14ac:dyDescent="0.25">
      <c r="A60" s="30">
        <v>55</v>
      </c>
      <c r="B60" s="74" t="s">
        <v>807</v>
      </c>
      <c r="C60" s="92"/>
      <c r="D60" s="77"/>
      <c r="E60" s="351" t="s">
        <v>811</v>
      </c>
      <c r="F60" s="80"/>
      <c r="G60" s="74" t="s">
        <v>868</v>
      </c>
      <c r="H60" s="92"/>
      <c r="I60" s="77"/>
      <c r="J60" s="35" t="s">
        <v>848</v>
      </c>
      <c r="K60" s="35" t="s">
        <v>849</v>
      </c>
      <c r="L60" s="35" t="s">
        <v>869</v>
      </c>
      <c r="M60" s="31">
        <v>2</v>
      </c>
      <c r="N60" s="31">
        <v>5</v>
      </c>
      <c r="O60" s="31">
        <f t="shared" si="8"/>
        <v>10</v>
      </c>
      <c r="P60" s="31" t="str">
        <f t="shared" si="9"/>
        <v>ORTA RİSK</v>
      </c>
      <c r="Q60" s="32" t="s">
        <v>819</v>
      </c>
      <c r="R60" s="32" t="s">
        <v>829</v>
      </c>
      <c r="S60" s="31">
        <v>0.1</v>
      </c>
      <c r="T60" s="31">
        <v>10</v>
      </c>
      <c r="U60" s="33">
        <f t="shared" si="10"/>
        <v>1</v>
      </c>
      <c r="V60" s="71" t="str">
        <f t="shared" si="11"/>
        <v>ÖNEMSİZ RİSK</v>
      </c>
      <c r="W60" s="32" t="s">
        <v>894</v>
      </c>
      <c r="X60" s="32"/>
      <c r="Y60" s="68" t="s">
        <v>120</v>
      </c>
      <c r="Z60" s="32" t="s">
        <v>906</v>
      </c>
    </row>
    <row r="61" spans="1:26" ht="82.8" x14ac:dyDescent="0.25">
      <c r="A61" s="30">
        <v>56</v>
      </c>
      <c r="B61" s="74" t="s">
        <v>807</v>
      </c>
      <c r="C61" s="75"/>
      <c r="D61" s="76"/>
      <c r="E61" s="74" t="s">
        <v>811</v>
      </c>
      <c r="F61" s="77"/>
      <c r="G61" s="74" t="s">
        <v>870</v>
      </c>
      <c r="H61" s="92"/>
      <c r="I61" s="77"/>
      <c r="J61" s="35" t="s">
        <v>848</v>
      </c>
      <c r="K61" s="35" t="s">
        <v>856</v>
      </c>
      <c r="L61" s="35" t="s">
        <v>871</v>
      </c>
      <c r="M61" s="31">
        <v>2</v>
      </c>
      <c r="N61" s="31">
        <v>5</v>
      </c>
      <c r="O61" s="31">
        <f t="shared" si="0"/>
        <v>10</v>
      </c>
      <c r="P61" s="31" t="str">
        <f t="shared" ref="P61:P63" si="12">IF(O61=0,"RİSK YOK",IF(AND(O61&gt;0,O61&lt;=1),"ÖNEMSİZ RİSK",IF(AND(O61&gt;1,O61&lt;=6),"DÜŞÜK RİSK",IF(AND(O61&gt;6,O61&lt;=12),"ORTA RİSK",IF(AND(O61&gt;12,O61&lt;25),"YÜKSEK RİSK",IF(O61=25,"ACİL MÜDAHALE",""))))))</f>
        <v>ORTA RİSK</v>
      </c>
      <c r="Q61" s="32" t="s">
        <v>23</v>
      </c>
      <c r="R61" s="32" t="s">
        <v>830</v>
      </c>
      <c r="S61" s="31">
        <v>0.3</v>
      </c>
      <c r="T61" s="31">
        <v>10</v>
      </c>
      <c r="U61" s="33">
        <f t="shared" si="2"/>
        <v>3</v>
      </c>
      <c r="V61" s="71" t="str">
        <f t="shared" si="7"/>
        <v>DÜŞÜK RİSK</v>
      </c>
      <c r="W61" s="32" t="s">
        <v>907</v>
      </c>
      <c r="X61" s="32"/>
      <c r="Y61" s="68">
        <v>42541</v>
      </c>
      <c r="Z61" s="32" t="s">
        <v>908</v>
      </c>
    </row>
    <row r="62" spans="1:26" ht="41.4" x14ac:dyDescent="0.25">
      <c r="A62" s="30">
        <v>57</v>
      </c>
      <c r="B62" s="74" t="s">
        <v>807</v>
      </c>
      <c r="C62" s="75"/>
      <c r="D62" s="76"/>
      <c r="E62" s="351" t="s">
        <v>811</v>
      </c>
      <c r="F62" s="80"/>
      <c r="G62" s="74" t="s">
        <v>872</v>
      </c>
      <c r="H62" s="92"/>
      <c r="I62" s="77"/>
      <c r="J62" s="35" t="s">
        <v>852</v>
      </c>
      <c r="K62" s="35" t="s">
        <v>856</v>
      </c>
      <c r="L62" s="35"/>
      <c r="M62" s="31">
        <v>2</v>
      </c>
      <c r="N62" s="31">
        <v>5</v>
      </c>
      <c r="O62" s="31">
        <f t="shared" si="0"/>
        <v>10</v>
      </c>
      <c r="P62" s="31" t="str">
        <f t="shared" si="12"/>
        <v>ORTA RİSK</v>
      </c>
      <c r="Q62" s="32" t="s">
        <v>819</v>
      </c>
      <c r="R62" s="32" t="s">
        <v>831</v>
      </c>
      <c r="S62" s="31">
        <v>0.1</v>
      </c>
      <c r="T62" s="31">
        <v>10</v>
      </c>
      <c r="U62" s="33">
        <f t="shared" si="2"/>
        <v>1</v>
      </c>
      <c r="V62" s="71" t="str">
        <f t="shared" si="7"/>
        <v>ÖNEMSİZ RİSK</v>
      </c>
      <c r="W62" s="32" t="s">
        <v>909</v>
      </c>
      <c r="X62" s="32"/>
      <c r="Y62" s="68" t="s">
        <v>120</v>
      </c>
      <c r="Z62" s="32" t="s">
        <v>910</v>
      </c>
    </row>
    <row r="63" spans="1:26" ht="69" x14ac:dyDescent="0.25">
      <c r="A63" s="30">
        <v>58</v>
      </c>
      <c r="B63" s="74" t="s">
        <v>812</v>
      </c>
      <c r="C63" s="75"/>
      <c r="D63" s="76"/>
      <c r="E63" s="351" t="s">
        <v>813</v>
      </c>
      <c r="F63" s="80"/>
      <c r="G63" s="74" t="s">
        <v>873</v>
      </c>
      <c r="H63" s="92"/>
      <c r="I63" s="77"/>
      <c r="J63" s="35" t="s">
        <v>848</v>
      </c>
      <c r="K63" s="35" t="s">
        <v>856</v>
      </c>
      <c r="L63" s="35" t="s">
        <v>874</v>
      </c>
      <c r="M63" s="31">
        <v>3</v>
      </c>
      <c r="N63" s="31">
        <v>5</v>
      </c>
      <c r="O63" s="31">
        <f t="shared" si="0"/>
        <v>15</v>
      </c>
      <c r="P63" s="31" t="str">
        <f t="shared" si="12"/>
        <v>YÜKSEK RİSK</v>
      </c>
      <c r="Q63" s="32" t="s">
        <v>819</v>
      </c>
      <c r="R63" s="32" t="s">
        <v>832</v>
      </c>
      <c r="S63" s="31">
        <v>0.1</v>
      </c>
      <c r="T63" s="31">
        <v>15</v>
      </c>
      <c r="U63" s="33">
        <f t="shared" si="2"/>
        <v>1.5</v>
      </c>
      <c r="V63" s="71" t="str">
        <f t="shared" si="7"/>
        <v>DÜŞÜK RİSK</v>
      </c>
      <c r="W63" s="32" t="s">
        <v>911</v>
      </c>
      <c r="X63" s="32"/>
      <c r="Y63" s="68" t="s">
        <v>912</v>
      </c>
      <c r="Z63" s="32" t="s">
        <v>913</v>
      </c>
    </row>
    <row r="64" spans="1:26" ht="82.8" x14ac:dyDescent="0.25">
      <c r="A64" s="30">
        <v>59</v>
      </c>
      <c r="B64" s="74" t="s">
        <v>812</v>
      </c>
      <c r="C64" s="75"/>
      <c r="D64" s="76"/>
      <c r="E64" s="351" t="s">
        <v>813</v>
      </c>
      <c r="F64" s="80"/>
      <c r="G64" s="74" t="s">
        <v>875</v>
      </c>
      <c r="H64" s="92"/>
      <c r="I64" s="77"/>
      <c r="J64" s="35" t="s">
        <v>848</v>
      </c>
      <c r="K64" s="35" t="s">
        <v>856</v>
      </c>
      <c r="L64" s="35" t="s">
        <v>876</v>
      </c>
      <c r="M64" s="31">
        <v>2</v>
      </c>
      <c r="N64" s="31">
        <v>5</v>
      </c>
      <c r="O64" s="31">
        <f t="shared" ref="O64:O65" si="13">M64*N64</f>
        <v>10</v>
      </c>
      <c r="P64" s="31" t="str">
        <f t="shared" ref="P64:P65" si="14">IF(O64=0,"RİSK YOK",IF(AND(O64&gt;0,O64&lt;=1),"ÖNEMSİZ RİSK",IF(AND(O64&gt;1,O64&lt;=6),"DÜŞÜK RİSK",IF(AND(O64&gt;6,O64&lt;=12),"ORTA RİSK",IF(AND(O64&gt;12,O64&lt;25),"YÜKSEK RİSK",IF(O64=25,"ACİL MÜDAHALE",""))))))</f>
        <v>ORTA RİSK</v>
      </c>
      <c r="Q64" s="32" t="s">
        <v>833</v>
      </c>
      <c r="R64" s="32" t="s">
        <v>834</v>
      </c>
      <c r="S64" s="31">
        <v>0</v>
      </c>
      <c r="T64" s="31">
        <v>10</v>
      </c>
      <c r="U64" s="33">
        <f t="shared" ref="U64:U65" si="15">S64*T64</f>
        <v>0</v>
      </c>
      <c r="V64" s="71" t="str">
        <f t="shared" ref="V64:V65" si="16">IF(U64=0,"RİSK YOK",IF(AND(U64&gt;0,U64&lt;=1),"ÖNEMSİZ RİSK",IF(AND(U64&gt;1,U64&lt;=6),"DÜŞÜK RİSK",IF(AND(U64&gt;6,U64&lt;=12),"ORTA RİSK",IF(AND(U64&gt;12,U64&lt;25),"YÜKSEK RİSK",IF(U64=25,"ACİL MÜDAHALE",""))))))</f>
        <v>RİSK YOK</v>
      </c>
      <c r="W64" s="32" t="s">
        <v>911</v>
      </c>
      <c r="X64" s="32"/>
      <c r="Y64" s="68" t="s">
        <v>902</v>
      </c>
      <c r="Z64" s="32" t="s">
        <v>914</v>
      </c>
    </row>
    <row r="65" spans="1:26" ht="69" x14ac:dyDescent="0.25">
      <c r="A65" s="30">
        <v>60</v>
      </c>
      <c r="B65" s="74" t="s">
        <v>814</v>
      </c>
      <c r="C65" s="75"/>
      <c r="D65" s="76"/>
      <c r="E65" s="74" t="s">
        <v>815</v>
      </c>
      <c r="F65" s="77"/>
      <c r="G65" s="74" t="s">
        <v>878</v>
      </c>
      <c r="H65" s="92"/>
      <c r="I65" s="77"/>
      <c r="J65" s="35" t="s">
        <v>852</v>
      </c>
      <c r="K65" s="35" t="s">
        <v>138</v>
      </c>
      <c r="L65" s="35" t="s">
        <v>877</v>
      </c>
      <c r="M65" s="31">
        <v>1</v>
      </c>
      <c r="N65" s="31">
        <v>4</v>
      </c>
      <c r="O65" s="31">
        <f t="shared" si="13"/>
        <v>4</v>
      </c>
      <c r="P65" s="31" t="str">
        <f t="shared" si="14"/>
        <v>DÜŞÜK RİSK</v>
      </c>
      <c r="Q65" s="32" t="s">
        <v>23</v>
      </c>
      <c r="R65" s="32" t="s">
        <v>835</v>
      </c>
      <c r="S65" s="31">
        <v>0.3</v>
      </c>
      <c r="T65" s="31">
        <v>4</v>
      </c>
      <c r="U65" s="33">
        <f t="shared" si="15"/>
        <v>1.2</v>
      </c>
      <c r="V65" s="71" t="str">
        <f t="shared" si="16"/>
        <v>DÜŞÜK RİSK</v>
      </c>
      <c r="W65" s="32" t="s">
        <v>901</v>
      </c>
      <c r="X65" s="32"/>
      <c r="Y65" s="68" t="s">
        <v>120</v>
      </c>
      <c r="Z65" s="32" t="s">
        <v>910</v>
      </c>
    </row>
    <row r="66" spans="1:26" x14ac:dyDescent="0.25">
      <c r="A66" s="314">
        <v>61</v>
      </c>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row>
    <row r="67" spans="1:26" ht="30.6" customHeight="1" x14ac:dyDescent="0.25">
      <c r="A67" s="315" t="s">
        <v>38</v>
      </c>
      <c r="B67" s="316"/>
      <c r="C67" s="316"/>
      <c r="D67" s="316"/>
      <c r="E67" s="316"/>
      <c r="F67" s="316"/>
      <c r="G67" s="317"/>
      <c r="H67" s="58"/>
      <c r="I67" s="286" t="s">
        <v>39</v>
      </c>
      <c r="J67" s="287"/>
      <c r="K67" s="287"/>
      <c r="L67" s="287"/>
      <c r="M67" s="287"/>
      <c r="N67" s="287"/>
      <c r="O67" s="288"/>
      <c r="Q67" s="308" t="s">
        <v>14</v>
      </c>
      <c r="R67" s="309"/>
      <c r="S67" s="310"/>
      <c r="V67" s="58"/>
      <c r="W67" s="286" t="s">
        <v>15</v>
      </c>
      <c r="X67" s="287"/>
      <c r="Y67" s="287"/>
      <c r="Z67" s="288"/>
    </row>
    <row r="68" spans="1:26" ht="97.05" customHeight="1" x14ac:dyDescent="0.25">
      <c r="A68" s="301" t="s">
        <v>16</v>
      </c>
      <c r="B68" s="302"/>
      <c r="C68" s="302"/>
      <c r="D68" s="302"/>
      <c r="E68" s="302"/>
      <c r="F68" s="302"/>
      <c r="G68" s="303"/>
      <c r="H68" s="60"/>
      <c r="I68" s="304" t="s">
        <v>19</v>
      </c>
      <c r="J68" s="305"/>
      <c r="K68" s="305"/>
      <c r="L68" s="305"/>
      <c r="M68" s="306"/>
      <c r="N68" s="306"/>
      <c r="O68" s="307"/>
      <c r="Q68" s="311" t="s">
        <v>20</v>
      </c>
      <c r="R68" s="312"/>
      <c r="S68" s="313"/>
      <c r="V68" s="60"/>
      <c r="W68" s="289" t="s">
        <v>16</v>
      </c>
      <c r="X68" s="290"/>
      <c r="Y68" s="290"/>
      <c r="Z68" s="291"/>
    </row>
    <row r="69" spans="1:26" x14ac:dyDescent="0.25">
      <c r="A69" s="292"/>
      <c r="B69" s="292"/>
      <c r="C69" s="292"/>
      <c r="D69" s="292"/>
      <c r="E69" s="292"/>
      <c r="F69" s="292"/>
      <c r="G69" s="292"/>
      <c r="H69" s="292"/>
      <c r="I69" s="292"/>
      <c r="J69" s="292"/>
      <c r="K69" s="292"/>
      <c r="L69" s="292"/>
      <c r="M69" s="292"/>
      <c r="N69" s="292"/>
      <c r="O69" s="292"/>
      <c r="P69" s="292"/>
      <c r="Q69" s="292"/>
      <c r="R69" s="292"/>
      <c r="S69" s="292"/>
      <c r="T69" s="292"/>
      <c r="U69" s="292"/>
      <c r="V69" s="292"/>
      <c r="W69" s="292"/>
      <c r="X69" s="292"/>
      <c r="Y69" s="292"/>
      <c r="Z69" s="293"/>
    </row>
    <row r="70" spans="1:26" ht="30" customHeight="1" x14ac:dyDescent="0.25">
      <c r="A70" s="294" t="s">
        <v>951</v>
      </c>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6"/>
    </row>
    <row r="71" spans="1:26" ht="52.5" customHeight="1" x14ac:dyDescent="0.25">
      <c r="A71" s="297" t="s">
        <v>17</v>
      </c>
      <c r="B71" s="298"/>
      <c r="C71" s="299"/>
      <c r="D71" s="283"/>
      <c r="E71" s="284"/>
      <c r="F71" s="284"/>
      <c r="G71" s="284"/>
      <c r="H71" s="284"/>
      <c r="I71" s="284"/>
      <c r="J71" s="284"/>
      <c r="K71" s="284"/>
      <c r="L71" s="284"/>
      <c r="M71" s="284"/>
      <c r="N71" s="284"/>
      <c r="O71" s="284"/>
      <c r="P71" s="284"/>
      <c r="Q71" s="284"/>
      <c r="R71" s="284"/>
      <c r="S71" s="284"/>
      <c r="T71" s="284"/>
      <c r="U71" s="284"/>
      <c r="V71" s="284"/>
      <c r="W71" s="284"/>
      <c r="X71" s="284"/>
      <c r="Y71" s="284"/>
      <c r="Z71" s="285"/>
    </row>
    <row r="72" spans="1:26" ht="123" customHeight="1" x14ac:dyDescent="0.25">
      <c r="A72" s="300" t="s">
        <v>18</v>
      </c>
      <c r="B72" s="300"/>
      <c r="C72" s="300"/>
      <c r="D72" s="283"/>
      <c r="E72" s="284"/>
      <c r="F72" s="284"/>
      <c r="G72" s="284"/>
      <c r="H72" s="284"/>
      <c r="I72" s="284"/>
      <c r="J72" s="284"/>
      <c r="K72" s="284"/>
      <c r="L72" s="284"/>
      <c r="M72" s="284"/>
      <c r="N72" s="284"/>
      <c r="O72" s="284"/>
      <c r="P72" s="284"/>
      <c r="Q72" s="284"/>
      <c r="R72" s="284"/>
      <c r="S72" s="284"/>
      <c r="T72" s="284"/>
      <c r="U72" s="284"/>
      <c r="V72" s="284"/>
      <c r="W72" s="284"/>
      <c r="X72" s="284"/>
      <c r="Y72" s="284"/>
      <c r="Z72" s="285"/>
    </row>
  </sheetData>
  <autoFilter ref="A5:Y65">
    <filterColumn colId="1" showButton="0"/>
    <filterColumn colId="2" showButton="0"/>
    <filterColumn colId="4" showButton="0"/>
    <filterColumn colId="6" showButton="0"/>
    <filterColumn colId="7" showButton="0"/>
  </autoFilter>
  <mergeCells count="220">
    <mergeCell ref="A1:Z1"/>
    <mergeCell ref="W2:Z2"/>
    <mergeCell ref="W3:Z3"/>
    <mergeCell ref="E2:L2"/>
    <mergeCell ref="E28:F28"/>
    <mergeCell ref="B29:D29"/>
    <mergeCell ref="A2:D2"/>
    <mergeCell ref="M2:P2"/>
    <mergeCell ref="Q2:R2"/>
    <mergeCell ref="S2:V2"/>
    <mergeCell ref="A3:D3"/>
    <mergeCell ref="E3:R3"/>
    <mergeCell ref="S3:V3"/>
    <mergeCell ref="B25:D25"/>
    <mergeCell ref="E25:F25"/>
    <mergeCell ref="A4:A5"/>
    <mergeCell ref="B4:D5"/>
    <mergeCell ref="E4:F5"/>
    <mergeCell ref="G4:I5"/>
    <mergeCell ref="J4:J5"/>
    <mergeCell ref="K4:K5"/>
    <mergeCell ref="R6:R10"/>
    <mergeCell ref="R11:R15"/>
    <mergeCell ref="R16:R20"/>
    <mergeCell ref="B33:D33"/>
    <mergeCell ref="E33:F33"/>
    <mergeCell ref="G33:I33"/>
    <mergeCell ref="B22:D22"/>
    <mergeCell ref="E22:F22"/>
    <mergeCell ref="B23:D23"/>
    <mergeCell ref="E23:F23"/>
    <mergeCell ref="B30:D30"/>
    <mergeCell ref="E30:F30"/>
    <mergeCell ref="B31:D31"/>
    <mergeCell ref="E31:F31"/>
    <mergeCell ref="B32:D32"/>
    <mergeCell ref="E32:F32"/>
    <mergeCell ref="B27:D27"/>
    <mergeCell ref="E27:F27"/>
    <mergeCell ref="B28:D28"/>
    <mergeCell ref="E24:F24"/>
    <mergeCell ref="G31:I31"/>
    <mergeCell ref="G32:I32"/>
    <mergeCell ref="L6:L10"/>
    <mergeCell ref="Z4:Z5"/>
    <mergeCell ref="G6:I6"/>
    <mergeCell ref="G7:I7"/>
    <mergeCell ref="J6:J10"/>
    <mergeCell ref="K6:K10"/>
    <mergeCell ref="L4:L5"/>
    <mergeCell ref="M4:P4"/>
    <mergeCell ref="Q4:R4"/>
    <mergeCell ref="S4:V4"/>
    <mergeCell ref="W4:W5"/>
    <mergeCell ref="X4:X5"/>
    <mergeCell ref="G8:I8"/>
    <mergeCell ref="G9:I9"/>
    <mergeCell ref="G10:I10"/>
    <mergeCell ref="Y4:Y5"/>
    <mergeCell ref="Q68:S68"/>
    <mergeCell ref="A66:Y66"/>
    <mergeCell ref="A67:G67"/>
    <mergeCell ref="I67:O67"/>
    <mergeCell ref="Q67:S67"/>
    <mergeCell ref="B51:D51"/>
    <mergeCell ref="E51:F51"/>
    <mergeCell ref="B52:D52"/>
    <mergeCell ref="E52:F52"/>
    <mergeCell ref="B53:D53"/>
    <mergeCell ref="E53:F53"/>
    <mergeCell ref="I68:O68"/>
    <mergeCell ref="E58:F58"/>
    <mergeCell ref="B59:D59"/>
    <mergeCell ref="E59:F59"/>
    <mergeCell ref="B54:D54"/>
    <mergeCell ref="E54:F54"/>
    <mergeCell ref="B55:D55"/>
    <mergeCell ref="E55:F55"/>
    <mergeCell ref="B56:D56"/>
    <mergeCell ref="E56:F56"/>
    <mergeCell ref="B57:D57"/>
    <mergeCell ref="E57:F57"/>
    <mergeCell ref="G64:I64"/>
    <mergeCell ref="B36:D36"/>
    <mergeCell ref="B48:D48"/>
    <mergeCell ref="E48:F48"/>
    <mergeCell ref="B49:D49"/>
    <mergeCell ref="E49:F49"/>
    <mergeCell ref="B50:D50"/>
    <mergeCell ref="E50:F50"/>
    <mergeCell ref="B41:D41"/>
    <mergeCell ref="E41:F41"/>
    <mergeCell ref="E47:F47"/>
    <mergeCell ref="B42:D42"/>
    <mergeCell ref="B58:D58"/>
    <mergeCell ref="B63:D63"/>
    <mergeCell ref="E63:F63"/>
    <mergeCell ref="B61:D61"/>
    <mergeCell ref="E61:F61"/>
    <mergeCell ref="A71:C71"/>
    <mergeCell ref="A72:C72"/>
    <mergeCell ref="B6:D10"/>
    <mergeCell ref="E6:F10"/>
    <mergeCell ref="B11:D15"/>
    <mergeCell ref="E11:F15"/>
    <mergeCell ref="B16:D20"/>
    <mergeCell ref="A68:G68"/>
    <mergeCell ref="B34:D34"/>
    <mergeCell ref="E34:F34"/>
    <mergeCell ref="G34:I34"/>
    <mergeCell ref="E29:F29"/>
    <mergeCell ref="B26:D26"/>
    <mergeCell ref="E26:F26"/>
    <mergeCell ref="E16:F20"/>
    <mergeCell ref="B21:D21"/>
    <mergeCell ref="E21:F21"/>
    <mergeCell ref="B24:D24"/>
    <mergeCell ref="E35:F35"/>
    <mergeCell ref="G20:I20"/>
    <mergeCell ref="G48:I48"/>
    <mergeCell ref="G44:I44"/>
    <mergeCell ref="G27:I27"/>
    <mergeCell ref="G35:I35"/>
    <mergeCell ref="G36:I36"/>
    <mergeCell ref="G21:I21"/>
    <mergeCell ref="G22:I22"/>
    <mergeCell ref="B62:D62"/>
    <mergeCell ref="E62:F62"/>
    <mergeCell ref="E36:F36"/>
    <mergeCell ref="B45:D45"/>
    <mergeCell ref="E45:F45"/>
    <mergeCell ref="B46:D46"/>
    <mergeCell ref="E46:F46"/>
    <mergeCell ref="B47:D47"/>
    <mergeCell ref="B35:D35"/>
    <mergeCell ref="E39:F39"/>
    <mergeCell ref="B40:D40"/>
    <mergeCell ref="E40:F40"/>
    <mergeCell ref="B37:D37"/>
    <mergeCell ref="E37:F37"/>
    <mergeCell ref="B38:D38"/>
    <mergeCell ref="E38:F38"/>
    <mergeCell ref="K11:K15"/>
    <mergeCell ref="L11:L15"/>
    <mergeCell ref="G12:I12"/>
    <mergeCell ref="G13:I13"/>
    <mergeCell ref="G15:I15"/>
    <mergeCell ref="G18:I18"/>
    <mergeCell ref="G19:I19"/>
    <mergeCell ref="G11:I11"/>
    <mergeCell ref="J11:J15"/>
    <mergeCell ref="G55:I55"/>
    <mergeCell ref="G56:I56"/>
    <mergeCell ref="G23:I23"/>
    <mergeCell ref="G24:I24"/>
    <mergeCell ref="G25:I25"/>
    <mergeCell ref="G26:I26"/>
    <mergeCell ref="G28:I28"/>
    <mergeCell ref="G29:I29"/>
    <mergeCell ref="G30:I30"/>
    <mergeCell ref="G49:I49"/>
    <mergeCell ref="G50:I50"/>
    <mergeCell ref="G51:I51"/>
    <mergeCell ref="G52:I52"/>
    <mergeCell ref="G53:I53"/>
    <mergeCell ref="G40:I40"/>
    <mergeCell ref="G41:I41"/>
    <mergeCell ref="G42:I42"/>
    <mergeCell ref="G43:I43"/>
    <mergeCell ref="G39:I39"/>
    <mergeCell ref="G45:I45"/>
    <mergeCell ref="G46:I46"/>
    <mergeCell ref="G58:I58"/>
    <mergeCell ref="W68:Z68"/>
    <mergeCell ref="A69:Z69"/>
    <mergeCell ref="A70:Z70"/>
    <mergeCell ref="G61:I61"/>
    <mergeCell ref="G37:I37"/>
    <mergeCell ref="G38:I38"/>
    <mergeCell ref="G65:I65"/>
    <mergeCell ref="G57:I57"/>
    <mergeCell ref="G63:I63"/>
    <mergeCell ref="E42:F42"/>
    <mergeCell ref="B43:D43"/>
    <mergeCell ref="E43:F43"/>
    <mergeCell ref="B44:D44"/>
    <mergeCell ref="E44:F44"/>
    <mergeCell ref="B39:D39"/>
    <mergeCell ref="B65:D65"/>
    <mergeCell ref="E65:F65"/>
    <mergeCell ref="B60:D60"/>
    <mergeCell ref="E60:F60"/>
    <mergeCell ref="B64:D64"/>
    <mergeCell ref="E64:F64"/>
    <mergeCell ref="G54:I54"/>
    <mergeCell ref="G47:I47"/>
    <mergeCell ref="D71:Z71"/>
    <mergeCell ref="D72:Z72"/>
    <mergeCell ref="Y16:Y20"/>
    <mergeCell ref="Z16:Z20"/>
    <mergeCell ref="W6:W10"/>
    <mergeCell ref="X6:X10"/>
    <mergeCell ref="Y6:Y10"/>
    <mergeCell ref="Z6:Z10"/>
    <mergeCell ref="W11:W15"/>
    <mergeCell ref="X11:X15"/>
    <mergeCell ref="Y11:Y15"/>
    <mergeCell ref="Z11:Z15"/>
    <mergeCell ref="G14:I14"/>
    <mergeCell ref="W16:W20"/>
    <mergeCell ref="X16:X20"/>
    <mergeCell ref="G16:I16"/>
    <mergeCell ref="J16:J20"/>
    <mergeCell ref="K16:K20"/>
    <mergeCell ref="L16:L20"/>
    <mergeCell ref="G17:I17"/>
    <mergeCell ref="G62:I62"/>
    <mergeCell ref="W67:Z67"/>
    <mergeCell ref="G59:I59"/>
    <mergeCell ref="G60:I60"/>
  </mergeCells>
  <conditionalFormatting sqref="P6:P65 V6:V65">
    <cfRule type="cellIs" dxfId="9" priority="6" operator="equal">
      <formula>"DÜŞÜK"</formula>
    </cfRule>
    <cfRule type="cellIs" dxfId="8" priority="7" operator="equal">
      <formula>"DÜŞÜK"</formula>
    </cfRule>
    <cfRule type="cellIs" dxfId="7" priority="8" operator="equal">
      <formula>"YÜKSEK"</formula>
    </cfRule>
    <cfRule type="cellIs" dxfId="6" priority="9" operator="equal">
      <formula>"ORTA"</formula>
    </cfRule>
    <cfRule type="containsText" dxfId="5" priority="10" operator="containsText" text="DÜŞÜK">
      <formula>NOT(ISERROR(SEARCH("DÜŞÜK",P6)))</formula>
    </cfRule>
  </conditionalFormatting>
  <conditionalFormatting sqref="P6:P65 V6:V65">
    <cfRule type="cellIs" dxfId="4" priority="1" stopIfTrue="1" operator="equal">
      <formula>"ACİL MÜDAHALE"</formula>
    </cfRule>
    <cfRule type="cellIs" dxfId="3" priority="2" stopIfTrue="1" operator="equal">
      <formula>"YÜKSEK RİSK"</formula>
    </cfRule>
    <cfRule type="cellIs" dxfId="2" priority="3" stopIfTrue="1" operator="equal">
      <formula>"ORTA RİSK"</formula>
    </cfRule>
    <cfRule type="cellIs" dxfId="1" priority="4" stopIfTrue="1" operator="equal">
      <formula>"DÜŞÜK RİSK"</formula>
    </cfRule>
    <cfRule type="cellIs" dxfId="0" priority="5" operator="equal">
      <formula>"ÖNEMSİZ RİSK"</formula>
    </cfRule>
  </conditionalFormatting>
  <dataValidations count="5">
    <dataValidation type="list" allowBlank="1" showInputMessage="1" showErrorMessage="1" sqref="M6:N27">
      <formula1>$AQ$2:$AQ$6</formula1>
    </dataValidation>
    <dataValidation type="list" allowBlank="1" showInputMessage="1" showErrorMessage="1" sqref="S6:S27">
      <formula1>$AP$2:$AP$6</formula1>
    </dataValidation>
    <dataValidation type="list" allowBlank="1" showInputMessage="1" showErrorMessage="1" sqref="S28:S65">
      <formula1>$AS$2:$AS$6</formula1>
    </dataValidation>
    <dataValidation type="list" allowBlank="1" showInputMessage="1" showErrorMessage="1" sqref="M28:N65">
      <formula1>$AT$2:$AT$6</formula1>
    </dataValidation>
    <dataValidation type="list" allowBlank="1" showInputMessage="1" showErrorMessage="1" sqref="Q6:Q65">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59"/>
  <sheetViews>
    <sheetView view="pageBreakPreview" zoomScale="55" zoomScaleNormal="50" zoomScaleSheetLayoutView="55" workbookViewId="0">
      <pane ySplit="5" topLeftCell="A49" activePane="bottomLeft" state="frozen"/>
      <selection activeCell="O8" sqref="O8"/>
      <selection pane="bottomLeft" activeCell="O8" sqref="O8"/>
    </sheetView>
  </sheetViews>
  <sheetFormatPr defaultColWidth="9.109375" defaultRowHeight="13.8" x14ac:dyDescent="0.25"/>
  <cols>
    <col min="1" max="1" width="13.44140625" style="5" customWidth="1"/>
    <col min="2" max="5" width="8.6640625" style="5" customWidth="1"/>
    <col min="6" max="7" width="7.44140625" style="5" customWidth="1"/>
    <col min="8" max="8" width="13.109375" style="5" customWidth="1"/>
    <col min="9" max="9" width="10.109375" style="5" customWidth="1"/>
    <col min="10" max="10" width="16.88671875" style="5" customWidth="1"/>
    <col min="11" max="11" width="15.44140625" style="5" customWidth="1"/>
    <col min="12" max="12" width="26.1093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22.5546875" style="5" customWidth="1"/>
    <col min="24" max="24" width="18.6640625" style="5" customWidth="1"/>
    <col min="25" max="25" width="12.6640625" style="5" customWidth="1"/>
    <col min="26" max="26" width="25.77734375" style="1" customWidth="1"/>
    <col min="27" max="16384" width="9.109375" style="1"/>
  </cols>
  <sheetData>
    <row r="1" spans="1:48" s="41"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1" customFormat="1" ht="75" customHeight="1" x14ac:dyDescent="0.25">
      <c r="A2" s="151" t="s">
        <v>11</v>
      </c>
      <c r="B2" s="151"/>
      <c r="C2" s="151"/>
      <c r="D2" s="152"/>
      <c r="E2" s="136" t="s">
        <v>459</v>
      </c>
      <c r="F2" s="137"/>
      <c r="G2" s="137"/>
      <c r="H2" s="137"/>
      <c r="I2" s="137"/>
      <c r="J2" s="137"/>
      <c r="K2" s="137"/>
      <c r="L2" s="138"/>
      <c r="M2" s="191" t="s">
        <v>9</v>
      </c>
      <c r="N2" s="192"/>
      <c r="O2" s="192"/>
      <c r="P2" s="152"/>
      <c r="Q2" s="193">
        <v>45047</v>
      </c>
      <c r="R2" s="150"/>
      <c r="S2" s="151" t="s">
        <v>10</v>
      </c>
      <c r="T2" s="194"/>
      <c r="U2" s="194"/>
      <c r="V2" s="195"/>
      <c r="W2" s="111">
        <v>45778</v>
      </c>
      <c r="X2" s="111"/>
      <c r="Y2" s="111"/>
      <c r="Z2" s="111"/>
      <c r="AS2" s="42">
        <v>0</v>
      </c>
      <c r="AT2" s="42">
        <v>1</v>
      </c>
      <c r="AV2" s="40" t="s">
        <v>21</v>
      </c>
    </row>
    <row r="3" spans="1:48" s="41" customFormat="1" ht="75" customHeight="1" x14ac:dyDescent="0.25">
      <c r="A3" s="108" t="s">
        <v>31</v>
      </c>
      <c r="B3" s="108"/>
      <c r="C3" s="108"/>
      <c r="D3" s="160"/>
      <c r="E3" s="161" t="s">
        <v>927</v>
      </c>
      <c r="F3" s="161"/>
      <c r="G3" s="161"/>
      <c r="H3" s="161"/>
      <c r="I3" s="114"/>
      <c r="J3" s="114"/>
      <c r="K3" s="114"/>
      <c r="L3" s="114"/>
      <c r="M3" s="114"/>
      <c r="N3" s="114"/>
      <c r="O3" s="114"/>
      <c r="P3" s="114"/>
      <c r="Q3" s="114"/>
      <c r="R3" s="114"/>
      <c r="S3" s="108" t="s">
        <v>921</v>
      </c>
      <c r="T3" s="109"/>
      <c r="U3" s="109"/>
      <c r="V3" s="110"/>
      <c r="W3" s="199" t="s">
        <v>13</v>
      </c>
      <c r="X3" s="199"/>
      <c r="Y3" s="199"/>
      <c r="Z3" s="199"/>
      <c r="AS3" s="42">
        <v>0.1</v>
      </c>
      <c r="AT3" s="42">
        <v>2</v>
      </c>
      <c r="AV3" s="40" t="s">
        <v>22</v>
      </c>
    </row>
    <row r="4" spans="1:48" s="41" customFormat="1" ht="29.25" customHeight="1"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2">
        <v>0.3</v>
      </c>
      <c r="AT4" s="42">
        <v>3</v>
      </c>
      <c r="AV4" s="40" t="s">
        <v>23</v>
      </c>
    </row>
    <row r="5" spans="1:48" s="41" customFormat="1" ht="61.5" customHeight="1"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2">
        <v>0.5</v>
      </c>
      <c r="AT5" s="42">
        <v>4</v>
      </c>
      <c r="AV5" s="4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24" si="0">M6*N6</f>
        <v>12</v>
      </c>
      <c r="P6" s="31" t="str">
        <f t="shared" ref="P6:P26"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43"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si="0"/>
        <v>8</v>
      </c>
      <c r="P8" s="31" t="str">
        <f t="shared" si="1"/>
        <v>ORTA RİSK</v>
      </c>
      <c r="Q8" s="32" t="s">
        <v>23</v>
      </c>
      <c r="R8" s="93"/>
      <c r="S8" s="31">
        <v>0.3</v>
      </c>
      <c r="T8" s="31">
        <v>8</v>
      </c>
      <c r="U8" s="33">
        <f t="shared" si="2"/>
        <v>2.4</v>
      </c>
      <c r="V8" s="31" t="str">
        <f t="shared" ref="V8:V43" si="3">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0"/>
        <v>4</v>
      </c>
      <c r="P9" s="31" t="str">
        <f t="shared" si="1"/>
        <v>DÜŞÜK RİSK</v>
      </c>
      <c r="Q9" s="32" t="s">
        <v>23</v>
      </c>
      <c r="R9" s="93"/>
      <c r="S9" s="31">
        <v>0.3</v>
      </c>
      <c r="T9" s="31">
        <v>4</v>
      </c>
      <c r="U9" s="33">
        <f t="shared" si="2"/>
        <v>1.2</v>
      </c>
      <c r="V9" s="31" t="str">
        <f t="shared" si="3"/>
        <v>DÜŞÜK RİSK</v>
      </c>
      <c r="W9" s="93"/>
      <c r="X9" s="93"/>
      <c r="Y9" s="93"/>
      <c r="Z9" s="90"/>
    </row>
    <row r="10" spans="1:48" ht="76.8" customHeight="1" x14ac:dyDescent="0.25">
      <c r="A10" s="30">
        <v>5</v>
      </c>
      <c r="B10" s="104"/>
      <c r="C10" s="105"/>
      <c r="D10" s="106"/>
      <c r="E10" s="104"/>
      <c r="F10" s="106"/>
      <c r="G10" s="74" t="s">
        <v>143</v>
      </c>
      <c r="H10" s="92"/>
      <c r="I10" s="77"/>
      <c r="J10" s="96"/>
      <c r="K10" s="96"/>
      <c r="L10" s="96"/>
      <c r="M10" s="31">
        <v>4</v>
      </c>
      <c r="N10" s="31">
        <v>3</v>
      </c>
      <c r="O10" s="31">
        <f t="shared" si="0"/>
        <v>12</v>
      </c>
      <c r="P10" s="31" t="str">
        <f t="shared" si="1"/>
        <v>ORTA RİSK</v>
      </c>
      <c r="Q10" s="32" t="s">
        <v>23</v>
      </c>
      <c r="R10" s="94"/>
      <c r="S10" s="31">
        <v>0.3</v>
      </c>
      <c r="T10" s="31">
        <v>12</v>
      </c>
      <c r="U10" s="33">
        <f t="shared" si="2"/>
        <v>3.5999999999999996</v>
      </c>
      <c r="V10" s="31" t="str">
        <f t="shared" si="3"/>
        <v>DÜŞÜK RİSK</v>
      </c>
      <c r="W10" s="94"/>
      <c r="X10" s="94"/>
      <c r="Y10" s="94"/>
      <c r="Z10" s="91"/>
    </row>
    <row r="11" spans="1:48" ht="49.2"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0"/>
        <v>15</v>
      </c>
      <c r="P11" s="31" t="str">
        <f t="shared" si="1"/>
        <v>YÜKSEK RİSK</v>
      </c>
      <c r="Q11" s="32" t="s">
        <v>23</v>
      </c>
      <c r="R11" s="89" t="s">
        <v>148</v>
      </c>
      <c r="S11" s="31">
        <v>0.3</v>
      </c>
      <c r="T11" s="31">
        <v>15</v>
      </c>
      <c r="U11" s="33">
        <f t="shared" si="2"/>
        <v>4.5</v>
      </c>
      <c r="V11" s="31" t="str">
        <f t="shared" si="3"/>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0"/>
        <v>15</v>
      </c>
      <c r="P12" s="31" t="str">
        <f t="shared" si="1"/>
        <v>YÜKSEK RİSK</v>
      </c>
      <c r="Q12" s="32" t="s">
        <v>23</v>
      </c>
      <c r="R12" s="93"/>
      <c r="S12" s="31">
        <v>0.3</v>
      </c>
      <c r="T12" s="31">
        <v>15</v>
      </c>
      <c r="U12" s="33">
        <f t="shared" si="2"/>
        <v>4.5</v>
      </c>
      <c r="V12" s="31" t="str">
        <f t="shared" si="3"/>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0"/>
        <v>5</v>
      </c>
      <c r="P13" s="31" t="str">
        <f t="shared" si="1"/>
        <v>DÜŞÜK RİSK</v>
      </c>
      <c r="Q13" s="32" t="s">
        <v>23</v>
      </c>
      <c r="R13" s="93"/>
      <c r="S13" s="31">
        <v>0.3</v>
      </c>
      <c r="T13" s="31">
        <v>5</v>
      </c>
      <c r="U13" s="33">
        <f t="shared" si="2"/>
        <v>1.5</v>
      </c>
      <c r="V13" s="31" t="str">
        <f t="shared" si="3"/>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0"/>
        <v>20</v>
      </c>
      <c r="P14" s="31" t="str">
        <f t="shared" si="1"/>
        <v>YÜKSEK RİSK</v>
      </c>
      <c r="Q14" s="32" t="s">
        <v>23</v>
      </c>
      <c r="R14" s="93"/>
      <c r="S14" s="31">
        <v>0.3</v>
      </c>
      <c r="T14" s="31">
        <v>20</v>
      </c>
      <c r="U14" s="33">
        <f t="shared" si="2"/>
        <v>6</v>
      </c>
      <c r="V14" s="31" t="str">
        <f t="shared" si="3"/>
        <v>DÜŞÜK RİSK</v>
      </c>
      <c r="W14" s="93"/>
      <c r="X14" s="93"/>
      <c r="Y14" s="93"/>
      <c r="Z14" s="93"/>
    </row>
    <row r="15" spans="1:48" ht="72.599999999999994" customHeight="1" x14ac:dyDescent="0.25">
      <c r="A15" s="30">
        <v>10</v>
      </c>
      <c r="B15" s="104"/>
      <c r="C15" s="105"/>
      <c r="D15" s="106"/>
      <c r="E15" s="104"/>
      <c r="F15" s="106"/>
      <c r="G15" s="74" t="s">
        <v>143</v>
      </c>
      <c r="H15" s="92"/>
      <c r="I15" s="77"/>
      <c r="J15" s="96"/>
      <c r="K15" s="96"/>
      <c r="L15" s="96"/>
      <c r="M15" s="31">
        <v>5</v>
      </c>
      <c r="N15" s="31">
        <v>3</v>
      </c>
      <c r="O15" s="31">
        <f t="shared" si="0"/>
        <v>15</v>
      </c>
      <c r="P15" s="31" t="str">
        <f t="shared" si="1"/>
        <v>YÜKSEK RİSK</v>
      </c>
      <c r="Q15" s="32" t="s">
        <v>23</v>
      </c>
      <c r="R15" s="94"/>
      <c r="S15" s="31">
        <v>0.3</v>
      </c>
      <c r="T15" s="31">
        <v>15</v>
      </c>
      <c r="U15" s="33">
        <f t="shared" si="2"/>
        <v>4.5</v>
      </c>
      <c r="V15" s="31" t="str">
        <f t="shared" si="3"/>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0"/>
        <v>6</v>
      </c>
      <c r="P16" s="31" t="str">
        <f t="shared" si="1"/>
        <v>DÜŞÜK RİSK</v>
      </c>
      <c r="Q16" s="32" t="s">
        <v>23</v>
      </c>
      <c r="R16" s="89" t="s">
        <v>148</v>
      </c>
      <c r="S16" s="31">
        <v>0.3</v>
      </c>
      <c r="T16" s="31">
        <v>6</v>
      </c>
      <c r="U16" s="33">
        <f t="shared" si="2"/>
        <v>1.7999999999999998</v>
      </c>
      <c r="V16" s="31" t="str">
        <f t="shared" si="3"/>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0"/>
        <v>6</v>
      </c>
      <c r="P17" s="31" t="str">
        <f t="shared" si="1"/>
        <v>DÜŞÜK RİSK</v>
      </c>
      <c r="Q17" s="32" t="s">
        <v>23</v>
      </c>
      <c r="R17" s="93"/>
      <c r="S17" s="31">
        <v>0.3</v>
      </c>
      <c r="T17" s="31">
        <v>6</v>
      </c>
      <c r="U17" s="33">
        <f t="shared" si="2"/>
        <v>1.7999999999999998</v>
      </c>
      <c r="V17" s="31" t="str">
        <f t="shared" si="3"/>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0"/>
        <v>2</v>
      </c>
      <c r="P18" s="31" t="str">
        <f t="shared" si="1"/>
        <v>DÜŞÜK RİSK</v>
      </c>
      <c r="Q18" s="32" t="s">
        <v>23</v>
      </c>
      <c r="R18" s="93"/>
      <c r="S18" s="31">
        <v>0.3</v>
      </c>
      <c r="T18" s="31">
        <v>2</v>
      </c>
      <c r="U18" s="33">
        <f t="shared" si="2"/>
        <v>0.6</v>
      </c>
      <c r="V18" s="32" t="str">
        <f t="shared" si="3"/>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0"/>
        <v>8</v>
      </c>
      <c r="P19" s="31" t="str">
        <f t="shared" si="1"/>
        <v>ORTA RİSK</v>
      </c>
      <c r="Q19" s="32" t="s">
        <v>23</v>
      </c>
      <c r="R19" s="93"/>
      <c r="S19" s="31">
        <v>0.3</v>
      </c>
      <c r="T19" s="31">
        <v>8</v>
      </c>
      <c r="U19" s="33">
        <f t="shared" si="2"/>
        <v>2.4</v>
      </c>
      <c r="V19" s="31" t="str">
        <f t="shared" si="3"/>
        <v>DÜŞÜK RİSK</v>
      </c>
      <c r="W19" s="93"/>
      <c r="X19" s="93"/>
      <c r="Y19" s="93"/>
      <c r="Z19" s="90"/>
    </row>
    <row r="20" spans="1:26" ht="72.599999999999994" customHeight="1" x14ac:dyDescent="0.25">
      <c r="A20" s="30">
        <v>15</v>
      </c>
      <c r="B20" s="104"/>
      <c r="C20" s="105"/>
      <c r="D20" s="106"/>
      <c r="E20" s="104"/>
      <c r="F20" s="106"/>
      <c r="G20" s="74" t="s">
        <v>143</v>
      </c>
      <c r="H20" s="92"/>
      <c r="I20" s="77"/>
      <c r="J20" s="96"/>
      <c r="K20" s="96"/>
      <c r="L20" s="96"/>
      <c r="M20" s="31">
        <v>2</v>
      </c>
      <c r="N20" s="31">
        <v>1</v>
      </c>
      <c r="O20" s="31">
        <f t="shared" si="0"/>
        <v>2</v>
      </c>
      <c r="P20" s="31" t="str">
        <f t="shared" si="1"/>
        <v>DÜŞÜK RİSK</v>
      </c>
      <c r="Q20" s="32" t="s">
        <v>23</v>
      </c>
      <c r="R20" s="94"/>
      <c r="S20" s="31">
        <v>0.3</v>
      </c>
      <c r="T20" s="31">
        <v>2</v>
      </c>
      <c r="U20" s="33">
        <f t="shared" si="2"/>
        <v>0.6</v>
      </c>
      <c r="V20" s="32" t="str">
        <f t="shared" si="3"/>
        <v>ÖNEMSİZ RİSK</v>
      </c>
      <c r="W20" s="94"/>
      <c r="X20" s="94"/>
      <c r="Y20" s="94"/>
      <c r="Z20" s="91"/>
    </row>
    <row r="21" spans="1:26" ht="138"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0"/>
        <v>6</v>
      </c>
      <c r="P21" s="31" t="str">
        <f t="shared" si="1"/>
        <v>DÜŞÜK RİSK</v>
      </c>
      <c r="Q21" s="32" t="s">
        <v>23</v>
      </c>
      <c r="R21" s="32" t="s">
        <v>272</v>
      </c>
      <c r="S21" s="31">
        <v>0.3</v>
      </c>
      <c r="T21" s="31">
        <v>6</v>
      </c>
      <c r="U21" s="33">
        <f t="shared" si="2"/>
        <v>1.7999999999999998</v>
      </c>
      <c r="V21" s="31" t="str">
        <f t="shared" si="3"/>
        <v>DÜŞÜK RİSK</v>
      </c>
      <c r="W21" s="32" t="s">
        <v>119</v>
      </c>
      <c r="X21" s="32" t="s">
        <v>929</v>
      </c>
      <c r="Y21" s="32" t="s">
        <v>120</v>
      </c>
      <c r="Z21" s="32" t="s">
        <v>415</v>
      </c>
    </row>
    <row r="22" spans="1:26" ht="124.2"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0"/>
        <v>6</v>
      </c>
      <c r="P22" s="31" t="str">
        <f t="shared" si="1"/>
        <v>DÜŞÜK RİSK</v>
      </c>
      <c r="Q22" s="32" t="s">
        <v>23</v>
      </c>
      <c r="R22" s="32" t="s">
        <v>179</v>
      </c>
      <c r="S22" s="31">
        <v>0.3</v>
      </c>
      <c r="T22" s="31">
        <v>6</v>
      </c>
      <c r="U22" s="33">
        <f t="shared" si="2"/>
        <v>1.7999999999999998</v>
      </c>
      <c r="V22" s="31" t="str">
        <f t="shared" si="3"/>
        <v>DÜŞÜK RİSK</v>
      </c>
      <c r="W22" s="32" t="s">
        <v>119</v>
      </c>
      <c r="X22" s="32" t="s">
        <v>929</v>
      </c>
      <c r="Y22" s="32" t="s">
        <v>120</v>
      </c>
      <c r="Z22" s="32" t="s">
        <v>416</v>
      </c>
    </row>
    <row r="23" spans="1:26" ht="201" customHeight="1" x14ac:dyDescent="0.25">
      <c r="A23" s="30">
        <v>18</v>
      </c>
      <c r="B23" s="74" t="s">
        <v>40</v>
      </c>
      <c r="C23" s="92"/>
      <c r="D23" s="77"/>
      <c r="E23" s="74" t="s">
        <v>41</v>
      </c>
      <c r="F23" s="77"/>
      <c r="G23" s="74" t="s">
        <v>42</v>
      </c>
      <c r="H23" s="92"/>
      <c r="I23" s="77"/>
      <c r="J23" s="34" t="s">
        <v>43</v>
      </c>
      <c r="K23" s="35" t="s">
        <v>160</v>
      </c>
      <c r="L23" s="35" t="s">
        <v>45</v>
      </c>
      <c r="M23" s="31">
        <v>3</v>
      </c>
      <c r="N23" s="31">
        <v>2</v>
      </c>
      <c r="O23" s="31">
        <f t="shared" si="0"/>
        <v>6</v>
      </c>
      <c r="P23" s="31" t="str">
        <f t="shared" si="1"/>
        <v>DÜŞÜK RİSK</v>
      </c>
      <c r="Q23" s="32" t="s">
        <v>23</v>
      </c>
      <c r="R23" s="32" t="s">
        <v>273</v>
      </c>
      <c r="S23" s="31">
        <v>0.3</v>
      </c>
      <c r="T23" s="31">
        <v>6</v>
      </c>
      <c r="U23" s="33">
        <f t="shared" si="2"/>
        <v>1.7999999999999998</v>
      </c>
      <c r="V23" s="31" t="str">
        <f t="shared" si="3"/>
        <v>DÜŞÜK RİSK</v>
      </c>
      <c r="W23" s="32" t="s">
        <v>119</v>
      </c>
      <c r="X23" s="32" t="s">
        <v>929</v>
      </c>
      <c r="Y23" s="32" t="s">
        <v>120</v>
      </c>
      <c r="Z23" s="32" t="s">
        <v>417</v>
      </c>
    </row>
    <row r="24" spans="1:26" ht="136.19999999999999" customHeight="1" x14ac:dyDescent="0.25">
      <c r="A24" s="30">
        <v>19</v>
      </c>
      <c r="B24" s="74" t="s">
        <v>40</v>
      </c>
      <c r="C24" s="92"/>
      <c r="D24" s="77"/>
      <c r="E24" s="74" t="s">
        <v>161</v>
      </c>
      <c r="F24" s="77"/>
      <c r="G24" s="74" t="s">
        <v>47</v>
      </c>
      <c r="H24" s="92"/>
      <c r="I24" s="77"/>
      <c r="J24" s="34" t="s">
        <v>48</v>
      </c>
      <c r="K24" s="35" t="s">
        <v>160</v>
      </c>
      <c r="L24" s="35" t="s">
        <v>45</v>
      </c>
      <c r="M24" s="31">
        <v>3</v>
      </c>
      <c r="N24" s="31">
        <v>2</v>
      </c>
      <c r="O24" s="31">
        <f t="shared" si="0"/>
        <v>6</v>
      </c>
      <c r="P24" s="31" t="str">
        <f t="shared" si="1"/>
        <v>DÜŞÜK RİSK</v>
      </c>
      <c r="Q24" s="32" t="s">
        <v>23</v>
      </c>
      <c r="R24" s="32" t="s">
        <v>274</v>
      </c>
      <c r="S24" s="31">
        <v>0.3</v>
      </c>
      <c r="T24" s="31">
        <v>6</v>
      </c>
      <c r="U24" s="33">
        <f t="shared" si="2"/>
        <v>1.7999999999999998</v>
      </c>
      <c r="V24" s="31" t="str">
        <f t="shared" si="3"/>
        <v>DÜŞÜK RİSK</v>
      </c>
      <c r="W24" s="32" t="s">
        <v>119</v>
      </c>
      <c r="X24" s="32" t="s">
        <v>929</v>
      </c>
      <c r="Y24" s="32" t="s">
        <v>120</v>
      </c>
      <c r="Z24" s="32" t="s">
        <v>417</v>
      </c>
    </row>
    <row r="25" spans="1:26" ht="110.4" x14ac:dyDescent="0.25">
      <c r="A25" s="30">
        <v>20</v>
      </c>
      <c r="B25" s="74" t="s">
        <v>171</v>
      </c>
      <c r="C25" s="92"/>
      <c r="D25" s="77"/>
      <c r="E25" s="74" t="s">
        <v>53</v>
      </c>
      <c r="F25" s="77"/>
      <c r="G25" s="74" t="s">
        <v>172</v>
      </c>
      <c r="H25" s="92"/>
      <c r="I25" s="77"/>
      <c r="J25" s="34" t="s">
        <v>173</v>
      </c>
      <c r="K25" s="35" t="s">
        <v>931</v>
      </c>
      <c r="L25" s="35" t="s">
        <v>56</v>
      </c>
      <c r="M25" s="31">
        <v>3</v>
      </c>
      <c r="N25" s="31">
        <v>3</v>
      </c>
      <c r="O25" s="31">
        <f t="shared" ref="O25:O43" si="4">M25*N25</f>
        <v>9</v>
      </c>
      <c r="P25" s="31" t="str">
        <f t="shared" si="1"/>
        <v>ORTA RİSK</v>
      </c>
      <c r="Q25" s="32" t="s">
        <v>24</v>
      </c>
      <c r="R25" s="32" t="s">
        <v>109</v>
      </c>
      <c r="S25" s="31">
        <v>0.5</v>
      </c>
      <c r="T25" s="31">
        <v>9</v>
      </c>
      <c r="U25" s="33">
        <f t="shared" si="2"/>
        <v>4.5</v>
      </c>
      <c r="V25" s="31" t="str">
        <f t="shared" si="3"/>
        <v>DÜŞÜK RİSK</v>
      </c>
      <c r="W25" s="32" t="s">
        <v>952</v>
      </c>
      <c r="X25" s="32" t="s">
        <v>930</v>
      </c>
      <c r="Y25" s="32" t="s">
        <v>120</v>
      </c>
      <c r="Z25" s="35" t="s">
        <v>56</v>
      </c>
    </row>
    <row r="26" spans="1:26" ht="107.4" customHeight="1"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4"/>
        <v>12</v>
      </c>
      <c r="P26" s="31" t="str">
        <f t="shared" si="1"/>
        <v>ORTA RİSK</v>
      </c>
      <c r="Q26" s="32" t="s">
        <v>24</v>
      </c>
      <c r="R26" s="32" t="s">
        <v>275</v>
      </c>
      <c r="S26" s="31">
        <v>0.5</v>
      </c>
      <c r="T26" s="31">
        <v>12</v>
      </c>
      <c r="U26" s="33">
        <f t="shared" si="2"/>
        <v>6</v>
      </c>
      <c r="V26" s="31" t="str">
        <f t="shared" si="3"/>
        <v>DÜŞÜK RİSK</v>
      </c>
      <c r="W26" s="32" t="s">
        <v>952</v>
      </c>
      <c r="X26" s="32" t="s">
        <v>930</v>
      </c>
      <c r="Y26" s="32" t="s">
        <v>120</v>
      </c>
      <c r="Z26" s="35" t="s">
        <v>56</v>
      </c>
    </row>
    <row r="27" spans="1:26" ht="129" customHeight="1" x14ac:dyDescent="0.25">
      <c r="A27" s="30">
        <v>22</v>
      </c>
      <c r="B27" s="74" t="s">
        <v>185</v>
      </c>
      <c r="C27" s="92"/>
      <c r="D27" s="77"/>
      <c r="E27" s="74" t="s">
        <v>58</v>
      </c>
      <c r="F27" s="77"/>
      <c r="G27" s="74" t="s">
        <v>59</v>
      </c>
      <c r="H27" s="92"/>
      <c r="I27" s="77"/>
      <c r="J27" s="34" t="s">
        <v>186</v>
      </c>
      <c r="K27" s="35" t="s">
        <v>237</v>
      </c>
      <c r="L27" s="35" t="s">
        <v>56</v>
      </c>
      <c r="M27" s="31">
        <v>3</v>
      </c>
      <c r="N27" s="31">
        <v>4</v>
      </c>
      <c r="O27" s="31">
        <f t="shared" si="4"/>
        <v>12</v>
      </c>
      <c r="P27" s="31" t="str">
        <f t="shared" ref="P27:P43" si="5">IF(O27=0,"RİSK YOK",IF(AND(O27&gt;0,O27&lt;=1),"ÖNEMSİZ RİSK",IF(AND(O27&gt;1,O27&lt;=6),"DÜŞÜK RİSK",IF(AND(O27&gt;6,O27&lt;=12),"ORTA RİSK",IF(AND(O27&gt;12,O27&lt;25),"YÜKSEK RİSK",IF(O27=25,"ACİL MÜDAHALE",""))))))</f>
        <v>ORTA RİSK</v>
      </c>
      <c r="Q27" s="32" t="s">
        <v>24</v>
      </c>
      <c r="R27" s="32" t="s">
        <v>110</v>
      </c>
      <c r="S27" s="31">
        <v>0.5</v>
      </c>
      <c r="T27" s="31">
        <v>12</v>
      </c>
      <c r="U27" s="33">
        <f t="shared" si="2"/>
        <v>6</v>
      </c>
      <c r="V27" s="31" t="str">
        <f t="shared" si="3"/>
        <v>DÜŞÜK RİSK</v>
      </c>
      <c r="W27" s="32" t="s">
        <v>952</v>
      </c>
      <c r="X27" s="32" t="s">
        <v>930</v>
      </c>
      <c r="Y27" s="32" t="s">
        <v>120</v>
      </c>
      <c r="Z27" s="35" t="s">
        <v>56</v>
      </c>
    </row>
    <row r="28" spans="1:26" ht="128.4" customHeight="1" x14ac:dyDescent="0.25">
      <c r="A28" s="30">
        <v>23</v>
      </c>
      <c r="B28" s="74" t="s">
        <v>187</v>
      </c>
      <c r="C28" s="92"/>
      <c r="D28" s="77"/>
      <c r="E28" s="74" t="s">
        <v>188</v>
      </c>
      <c r="F28" s="77"/>
      <c r="G28" s="74" t="s">
        <v>189</v>
      </c>
      <c r="H28" s="92"/>
      <c r="I28" s="77"/>
      <c r="J28" s="35" t="s">
        <v>190</v>
      </c>
      <c r="K28" s="35" t="s">
        <v>450</v>
      </c>
      <c r="L28" s="35" t="s">
        <v>191</v>
      </c>
      <c r="M28" s="31">
        <v>1</v>
      </c>
      <c r="N28" s="31">
        <v>4</v>
      </c>
      <c r="O28" s="31">
        <f t="shared" si="4"/>
        <v>4</v>
      </c>
      <c r="P28" s="31" t="str">
        <f t="shared" si="5"/>
        <v>DÜŞÜK RİSK</v>
      </c>
      <c r="Q28" s="32" t="s">
        <v>23</v>
      </c>
      <c r="R28" s="32" t="s">
        <v>113</v>
      </c>
      <c r="S28" s="31">
        <v>0.3</v>
      </c>
      <c r="T28" s="31">
        <v>4</v>
      </c>
      <c r="U28" s="33">
        <f t="shared" si="2"/>
        <v>1.2</v>
      </c>
      <c r="V28" s="31" t="str">
        <f t="shared" si="3"/>
        <v>DÜŞÜK RİSK</v>
      </c>
      <c r="W28" s="32" t="s">
        <v>1046</v>
      </c>
      <c r="X28" s="32" t="s">
        <v>955</v>
      </c>
      <c r="Y28" s="32" t="s">
        <v>128</v>
      </c>
      <c r="Z28" s="32" t="s">
        <v>457</v>
      </c>
    </row>
    <row r="29" spans="1:26" ht="96.6" x14ac:dyDescent="0.25">
      <c r="A29" s="30">
        <v>24</v>
      </c>
      <c r="B29" s="74" t="s">
        <v>192</v>
      </c>
      <c r="C29" s="92"/>
      <c r="D29" s="77"/>
      <c r="E29" s="74" t="s">
        <v>193</v>
      </c>
      <c r="F29" s="77"/>
      <c r="G29" s="74" t="s">
        <v>194</v>
      </c>
      <c r="H29" s="92"/>
      <c r="I29" s="77"/>
      <c r="J29" s="35" t="s">
        <v>190</v>
      </c>
      <c r="K29" s="35" t="s">
        <v>450</v>
      </c>
      <c r="L29" s="35" t="s">
        <v>195</v>
      </c>
      <c r="M29" s="31">
        <v>1</v>
      </c>
      <c r="N29" s="31">
        <v>3</v>
      </c>
      <c r="O29" s="31">
        <f t="shared" si="4"/>
        <v>3</v>
      </c>
      <c r="P29" s="31" t="str">
        <f t="shared" si="5"/>
        <v>DÜŞÜK RİSK</v>
      </c>
      <c r="Q29" s="32" t="s">
        <v>23</v>
      </c>
      <c r="R29" s="32" t="s">
        <v>112</v>
      </c>
      <c r="S29" s="31">
        <v>0.3</v>
      </c>
      <c r="T29" s="31">
        <v>3</v>
      </c>
      <c r="U29" s="33">
        <f t="shared" si="2"/>
        <v>0.89999999999999991</v>
      </c>
      <c r="V29" s="32" t="str">
        <f t="shared" si="3"/>
        <v>ÖNEMSİZ RİSK</v>
      </c>
      <c r="W29" s="32" t="s">
        <v>1050</v>
      </c>
      <c r="X29" s="32" t="s">
        <v>955</v>
      </c>
      <c r="Y29" s="32" t="s">
        <v>120</v>
      </c>
      <c r="Z29" s="32" t="s">
        <v>195</v>
      </c>
    </row>
    <row r="30" spans="1:26" ht="145.19999999999999" customHeight="1" x14ac:dyDescent="0.25">
      <c r="A30" s="30">
        <v>25</v>
      </c>
      <c r="B30" s="98" t="s">
        <v>245</v>
      </c>
      <c r="C30" s="99"/>
      <c r="D30" s="100"/>
      <c r="E30" s="98" t="s">
        <v>246</v>
      </c>
      <c r="F30" s="100"/>
      <c r="G30" s="74" t="s">
        <v>247</v>
      </c>
      <c r="H30" s="92"/>
      <c r="I30" s="77"/>
      <c r="J30" s="95" t="s">
        <v>248</v>
      </c>
      <c r="K30" s="95" t="s">
        <v>249</v>
      </c>
      <c r="L30" s="95" t="s">
        <v>250</v>
      </c>
      <c r="M30" s="31">
        <v>3</v>
      </c>
      <c r="N30" s="31">
        <v>4</v>
      </c>
      <c r="O30" s="31">
        <f t="shared" ref="O30:O41" si="6">M30*N30</f>
        <v>12</v>
      </c>
      <c r="P30" s="31" t="str">
        <f t="shared" ref="P30:P41" si="7">IF(O30=0,"RİSK YOK",IF(AND(O30&gt;0,O30&lt;=1),"ÖNEMSİZ RİSK",IF(AND(O30&gt;1,O30&lt;=6),"DÜŞÜK RİSK",IF(AND(O30&gt;6,O30&lt;=12),"ORTA RİSK",IF(AND(O30&gt;12,O30&lt;25),"YÜKSEK RİSK",IF(O30=25,"ACİL MÜDAHALE",""))))))</f>
        <v>ORTA RİSK</v>
      </c>
      <c r="Q30" s="32" t="s">
        <v>23</v>
      </c>
      <c r="R30" s="89" t="s">
        <v>963</v>
      </c>
      <c r="S30" s="31">
        <v>0.3</v>
      </c>
      <c r="T30" s="31">
        <v>12</v>
      </c>
      <c r="U30" s="33">
        <f t="shared" ref="U30:U41" si="8">S30*T30</f>
        <v>3.5999999999999996</v>
      </c>
      <c r="V30" s="31" t="str">
        <f t="shared" ref="V30:V41" si="9">IF(U30=0,"RİSK YOK",IF(AND(U30&gt;0,U30&lt;=1),"ÖNEMSİZ RİSK",IF(AND(U30&gt;1,U30&lt;=6),"DÜŞÜK RİSK",IF(AND(U30&gt;6,U30&lt;=12),"ORTA RİSK",IF(AND(U30&gt;12,U30&lt;25),"YÜKSEK RİSK",IF(U30=25,"ACİL MÜDAHALE",""))))))</f>
        <v>DÜŞÜK RİSK</v>
      </c>
      <c r="W30" s="89" t="s">
        <v>1049</v>
      </c>
      <c r="X30" s="89" t="s">
        <v>944</v>
      </c>
      <c r="Y30" s="32" t="s">
        <v>120</v>
      </c>
      <c r="Z30" s="89" t="s">
        <v>419</v>
      </c>
    </row>
    <row r="31" spans="1:26" ht="153" customHeight="1" x14ac:dyDescent="0.25">
      <c r="A31" s="30">
        <v>26</v>
      </c>
      <c r="B31" s="104"/>
      <c r="C31" s="105"/>
      <c r="D31" s="106"/>
      <c r="E31" s="104"/>
      <c r="F31" s="106"/>
      <c r="G31" s="74" t="s">
        <v>251</v>
      </c>
      <c r="H31" s="92"/>
      <c r="I31" s="77"/>
      <c r="J31" s="96"/>
      <c r="K31" s="96"/>
      <c r="L31" s="96"/>
      <c r="M31" s="31">
        <v>5</v>
      </c>
      <c r="N31" s="31">
        <v>3</v>
      </c>
      <c r="O31" s="31">
        <f t="shared" si="6"/>
        <v>15</v>
      </c>
      <c r="P31" s="31" t="str">
        <f t="shared" si="7"/>
        <v>YÜKSEK RİSK</v>
      </c>
      <c r="Q31" s="32" t="s">
        <v>23</v>
      </c>
      <c r="R31" s="94"/>
      <c r="S31" s="31">
        <v>0.3</v>
      </c>
      <c r="T31" s="31">
        <v>15</v>
      </c>
      <c r="U31" s="33">
        <f t="shared" si="8"/>
        <v>4.5</v>
      </c>
      <c r="V31" s="31" t="str">
        <f t="shared" si="9"/>
        <v>DÜŞÜK RİSK</v>
      </c>
      <c r="W31" s="94"/>
      <c r="X31" s="94"/>
      <c r="Y31" s="32" t="s">
        <v>120</v>
      </c>
      <c r="Z31" s="94"/>
    </row>
    <row r="32" spans="1:26" ht="96.6" x14ac:dyDescent="0.25">
      <c r="A32" s="30">
        <v>27</v>
      </c>
      <c r="B32" s="74" t="s">
        <v>340</v>
      </c>
      <c r="C32" s="92"/>
      <c r="D32" s="77"/>
      <c r="E32" s="74" t="s">
        <v>341</v>
      </c>
      <c r="F32" s="77"/>
      <c r="G32" s="74" t="s">
        <v>362</v>
      </c>
      <c r="H32" s="92"/>
      <c r="I32" s="77"/>
      <c r="J32" s="34" t="s">
        <v>375</v>
      </c>
      <c r="K32" s="35" t="s">
        <v>237</v>
      </c>
      <c r="L32" s="35" t="s">
        <v>204</v>
      </c>
      <c r="M32" s="31">
        <v>4</v>
      </c>
      <c r="N32" s="31">
        <v>3</v>
      </c>
      <c r="O32" s="31">
        <f t="shared" si="6"/>
        <v>12</v>
      </c>
      <c r="P32" s="31" t="str">
        <f t="shared" si="7"/>
        <v>ORTA RİSK</v>
      </c>
      <c r="Q32" s="32" t="s">
        <v>23</v>
      </c>
      <c r="R32" s="32" t="s">
        <v>401</v>
      </c>
      <c r="S32" s="31">
        <v>0.3</v>
      </c>
      <c r="T32" s="31">
        <v>12</v>
      </c>
      <c r="U32" s="33">
        <f t="shared" si="8"/>
        <v>3.5999999999999996</v>
      </c>
      <c r="V32" s="31" t="str">
        <f t="shared" si="9"/>
        <v>DÜŞÜK RİSK</v>
      </c>
      <c r="W32" s="32" t="s">
        <v>420</v>
      </c>
      <c r="X32" s="32" t="s">
        <v>956</v>
      </c>
      <c r="Y32" s="32" t="s">
        <v>120</v>
      </c>
      <c r="Z32" s="32" t="s">
        <v>421</v>
      </c>
    </row>
    <row r="33" spans="1:26" ht="228" customHeight="1" x14ac:dyDescent="0.25">
      <c r="A33" s="30">
        <v>28</v>
      </c>
      <c r="B33" s="74" t="s">
        <v>196</v>
      </c>
      <c r="C33" s="92"/>
      <c r="D33" s="77"/>
      <c r="E33" s="74" t="s">
        <v>197</v>
      </c>
      <c r="F33" s="77"/>
      <c r="G33" s="74" t="s">
        <v>198</v>
      </c>
      <c r="H33" s="92"/>
      <c r="I33" s="77"/>
      <c r="J33" s="34" t="s">
        <v>199</v>
      </c>
      <c r="K33" s="35" t="s">
        <v>376</v>
      </c>
      <c r="L33" s="35" t="s">
        <v>200</v>
      </c>
      <c r="M33" s="31">
        <v>4</v>
      </c>
      <c r="N33" s="31">
        <v>3</v>
      </c>
      <c r="O33" s="31">
        <f t="shared" si="6"/>
        <v>12</v>
      </c>
      <c r="P33" s="31" t="str">
        <f t="shared" si="7"/>
        <v>ORTA RİSK</v>
      </c>
      <c r="Q33" s="32" t="s">
        <v>23</v>
      </c>
      <c r="R33" s="32" t="s">
        <v>453</v>
      </c>
      <c r="S33" s="31">
        <v>0.3</v>
      </c>
      <c r="T33" s="31">
        <v>12</v>
      </c>
      <c r="U33" s="33">
        <f t="shared" si="8"/>
        <v>3.5999999999999996</v>
      </c>
      <c r="V33" s="31" t="str">
        <f t="shared" si="9"/>
        <v>DÜŞÜK RİSK</v>
      </c>
      <c r="W33" s="32" t="s">
        <v>1048</v>
      </c>
      <c r="X33" s="32" t="s">
        <v>928</v>
      </c>
      <c r="Y33" s="32" t="s">
        <v>120</v>
      </c>
      <c r="Z33" s="32" t="s">
        <v>423</v>
      </c>
    </row>
    <row r="34" spans="1:26" ht="237.6" customHeight="1" x14ac:dyDescent="0.25">
      <c r="A34" s="30">
        <v>29</v>
      </c>
      <c r="B34" s="74" t="s">
        <v>201</v>
      </c>
      <c r="C34" s="92"/>
      <c r="D34" s="77"/>
      <c r="E34" s="74" t="s">
        <v>202</v>
      </c>
      <c r="F34" s="77"/>
      <c r="G34" s="74" t="s">
        <v>203</v>
      </c>
      <c r="H34" s="92"/>
      <c r="I34" s="77"/>
      <c r="J34" s="34" t="s">
        <v>199</v>
      </c>
      <c r="K34" s="35" t="s">
        <v>376</v>
      </c>
      <c r="L34" s="35" t="s">
        <v>204</v>
      </c>
      <c r="M34" s="31">
        <v>4</v>
      </c>
      <c r="N34" s="31">
        <v>3</v>
      </c>
      <c r="O34" s="31">
        <f t="shared" si="6"/>
        <v>12</v>
      </c>
      <c r="P34" s="31" t="str">
        <f t="shared" si="7"/>
        <v>ORTA RİSK</v>
      </c>
      <c r="Q34" s="32" t="s">
        <v>23</v>
      </c>
      <c r="R34" s="32" t="s">
        <v>454</v>
      </c>
      <c r="S34" s="31">
        <v>0.3</v>
      </c>
      <c r="T34" s="31">
        <v>12</v>
      </c>
      <c r="U34" s="33">
        <f t="shared" si="8"/>
        <v>3.5999999999999996</v>
      </c>
      <c r="V34" s="31" t="str">
        <f t="shared" si="9"/>
        <v>DÜŞÜK RİSK</v>
      </c>
      <c r="W34" s="32" t="s">
        <v>1048</v>
      </c>
      <c r="X34" s="32" t="s">
        <v>928</v>
      </c>
      <c r="Y34" s="32" t="s">
        <v>120</v>
      </c>
      <c r="Z34" s="32" t="s">
        <v>423</v>
      </c>
    </row>
    <row r="35" spans="1:26" ht="223.2" customHeight="1" x14ac:dyDescent="0.25">
      <c r="A35" s="30">
        <v>30</v>
      </c>
      <c r="B35" s="74" t="s">
        <v>239</v>
      </c>
      <c r="C35" s="92"/>
      <c r="D35" s="77"/>
      <c r="E35" s="74" t="s">
        <v>240</v>
      </c>
      <c r="F35" s="77"/>
      <c r="G35" s="74" t="s">
        <v>242</v>
      </c>
      <c r="H35" s="92"/>
      <c r="I35" s="77"/>
      <c r="J35" s="34" t="s">
        <v>242</v>
      </c>
      <c r="K35" s="35" t="s">
        <v>376</v>
      </c>
      <c r="L35" s="35" t="s">
        <v>243</v>
      </c>
      <c r="M35" s="31">
        <v>4</v>
      </c>
      <c r="N35" s="31">
        <v>2</v>
      </c>
      <c r="O35" s="31">
        <f t="shared" si="6"/>
        <v>8</v>
      </c>
      <c r="P35" s="31" t="str">
        <f t="shared" si="7"/>
        <v>ORTA RİSK</v>
      </c>
      <c r="Q35" s="32" t="s">
        <v>24</v>
      </c>
      <c r="R35" s="32" t="s">
        <v>455</v>
      </c>
      <c r="S35" s="31">
        <v>0.5</v>
      </c>
      <c r="T35" s="31">
        <v>8</v>
      </c>
      <c r="U35" s="33">
        <f t="shared" si="8"/>
        <v>4</v>
      </c>
      <c r="V35" s="31" t="str">
        <f t="shared" si="9"/>
        <v>DÜŞÜK RİSK</v>
      </c>
      <c r="W35" s="32" t="s">
        <v>1051</v>
      </c>
      <c r="X35" s="32" t="s">
        <v>928</v>
      </c>
      <c r="Y35" s="32" t="s">
        <v>120</v>
      </c>
      <c r="Z35" s="32" t="s">
        <v>424</v>
      </c>
    </row>
    <row r="36" spans="1:26" ht="96.6" x14ac:dyDescent="0.25">
      <c r="A36" s="30">
        <v>31</v>
      </c>
      <c r="B36" s="74" t="s">
        <v>344</v>
      </c>
      <c r="C36" s="92"/>
      <c r="D36" s="77"/>
      <c r="E36" s="74" t="s">
        <v>206</v>
      </c>
      <c r="F36" s="77"/>
      <c r="G36" s="74" t="s">
        <v>253</v>
      </c>
      <c r="H36" s="92"/>
      <c r="I36" s="77"/>
      <c r="J36" s="34" t="s">
        <v>254</v>
      </c>
      <c r="K36" s="34" t="s">
        <v>376</v>
      </c>
      <c r="L36" s="35" t="s">
        <v>256</v>
      </c>
      <c r="M36" s="31">
        <v>3</v>
      </c>
      <c r="N36" s="31">
        <v>3</v>
      </c>
      <c r="O36" s="31">
        <f t="shared" si="6"/>
        <v>9</v>
      </c>
      <c r="P36" s="31" t="str">
        <f t="shared" si="7"/>
        <v>ORTA RİSK</v>
      </c>
      <c r="Q36" s="32" t="s">
        <v>23</v>
      </c>
      <c r="R36" s="32" t="s">
        <v>278</v>
      </c>
      <c r="S36" s="31">
        <v>0.3</v>
      </c>
      <c r="T36" s="31">
        <v>9</v>
      </c>
      <c r="U36" s="33">
        <f t="shared" si="8"/>
        <v>2.6999999999999997</v>
      </c>
      <c r="V36" s="31" t="str">
        <f t="shared" si="9"/>
        <v>DÜŞÜK RİSK</v>
      </c>
      <c r="W36" s="32" t="s">
        <v>1042</v>
      </c>
      <c r="X36" s="32" t="s">
        <v>928</v>
      </c>
      <c r="Y36" s="32" t="s">
        <v>120</v>
      </c>
      <c r="Z36" s="32" t="s">
        <v>425</v>
      </c>
    </row>
    <row r="37" spans="1:26" ht="173.4" customHeight="1" x14ac:dyDescent="0.25">
      <c r="A37" s="30">
        <v>32</v>
      </c>
      <c r="B37" s="74" t="s">
        <v>210</v>
      </c>
      <c r="C37" s="92"/>
      <c r="D37" s="77"/>
      <c r="E37" s="74" t="s">
        <v>206</v>
      </c>
      <c r="F37" s="77"/>
      <c r="G37" s="74" t="s">
        <v>211</v>
      </c>
      <c r="H37" s="92"/>
      <c r="I37" s="77"/>
      <c r="J37" s="34" t="s">
        <v>212</v>
      </c>
      <c r="K37" s="35" t="s">
        <v>932</v>
      </c>
      <c r="L37" s="35" t="s">
        <v>213</v>
      </c>
      <c r="M37" s="31">
        <v>3</v>
      </c>
      <c r="N37" s="31">
        <v>1</v>
      </c>
      <c r="O37" s="31">
        <f t="shared" si="6"/>
        <v>3</v>
      </c>
      <c r="P37" s="31" t="str">
        <f t="shared" si="7"/>
        <v>DÜŞÜK RİSK</v>
      </c>
      <c r="Q37" s="32" t="s">
        <v>23</v>
      </c>
      <c r="R37" s="32" t="s">
        <v>279</v>
      </c>
      <c r="S37" s="31">
        <v>0.3</v>
      </c>
      <c r="T37" s="31">
        <v>3</v>
      </c>
      <c r="U37" s="33">
        <f t="shared" si="8"/>
        <v>0.89999999999999991</v>
      </c>
      <c r="V37" s="32" t="str">
        <f t="shared" si="9"/>
        <v>ÖNEMSİZ RİSK</v>
      </c>
      <c r="W37" s="32" t="s">
        <v>1081</v>
      </c>
      <c r="X37" s="32" t="s">
        <v>945</v>
      </c>
      <c r="Y37" s="32" t="s">
        <v>295</v>
      </c>
      <c r="Z37" s="32" t="s">
        <v>426</v>
      </c>
    </row>
    <row r="38" spans="1:26" ht="75" customHeight="1" x14ac:dyDescent="0.25">
      <c r="A38" s="30">
        <v>33</v>
      </c>
      <c r="B38" s="98" t="s">
        <v>345</v>
      </c>
      <c r="C38" s="99"/>
      <c r="D38" s="100"/>
      <c r="E38" s="98" t="s">
        <v>346</v>
      </c>
      <c r="F38" s="100"/>
      <c r="G38" s="74" t="s">
        <v>363</v>
      </c>
      <c r="H38" s="92"/>
      <c r="I38" s="77"/>
      <c r="J38" s="35" t="s">
        <v>378</v>
      </c>
      <c r="K38" s="95" t="s">
        <v>379</v>
      </c>
      <c r="L38" s="95" t="s">
        <v>380</v>
      </c>
      <c r="M38" s="31">
        <v>2</v>
      </c>
      <c r="N38" s="31">
        <v>2</v>
      </c>
      <c r="O38" s="31">
        <f t="shared" si="6"/>
        <v>4</v>
      </c>
      <c r="P38" s="31" t="str">
        <f t="shared" si="7"/>
        <v>DÜŞÜK RİSK</v>
      </c>
      <c r="Q38" s="32" t="s">
        <v>23</v>
      </c>
      <c r="R38" s="89" t="s">
        <v>404</v>
      </c>
      <c r="S38" s="31">
        <v>0.3</v>
      </c>
      <c r="T38" s="31">
        <v>4</v>
      </c>
      <c r="U38" s="33">
        <f t="shared" si="8"/>
        <v>1.2</v>
      </c>
      <c r="V38" s="31" t="str">
        <f t="shared" si="9"/>
        <v>DÜŞÜK RİSK</v>
      </c>
      <c r="W38" s="89" t="s">
        <v>1078</v>
      </c>
      <c r="X38" s="89" t="s">
        <v>427</v>
      </c>
      <c r="Y38" s="89" t="s">
        <v>295</v>
      </c>
      <c r="Z38" s="89" t="s">
        <v>428</v>
      </c>
    </row>
    <row r="39" spans="1:26" ht="75" customHeight="1" x14ac:dyDescent="0.25">
      <c r="A39" s="30">
        <v>34</v>
      </c>
      <c r="B39" s="101"/>
      <c r="C39" s="102"/>
      <c r="D39" s="103"/>
      <c r="E39" s="101"/>
      <c r="F39" s="103"/>
      <c r="G39" s="74" t="s">
        <v>364</v>
      </c>
      <c r="H39" s="92"/>
      <c r="I39" s="77"/>
      <c r="J39" s="35" t="s">
        <v>381</v>
      </c>
      <c r="K39" s="97"/>
      <c r="L39" s="97"/>
      <c r="M39" s="31">
        <v>2</v>
      </c>
      <c r="N39" s="31">
        <v>3</v>
      </c>
      <c r="O39" s="31">
        <f t="shared" si="6"/>
        <v>6</v>
      </c>
      <c r="P39" s="31" t="str">
        <f t="shared" si="7"/>
        <v>DÜŞÜK RİSK</v>
      </c>
      <c r="Q39" s="32" t="s">
        <v>23</v>
      </c>
      <c r="R39" s="93"/>
      <c r="S39" s="31">
        <v>0.3</v>
      </c>
      <c r="T39" s="31">
        <v>6</v>
      </c>
      <c r="U39" s="33">
        <f t="shared" si="8"/>
        <v>1.7999999999999998</v>
      </c>
      <c r="V39" s="31" t="str">
        <f t="shared" si="9"/>
        <v>DÜŞÜK RİSK</v>
      </c>
      <c r="W39" s="93"/>
      <c r="X39" s="93"/>
      <c r="Y39" s="93"/>
      <c r="Z39" s="93"/>
    </row>
    <row r="40" spans="1:26" ht="75" customHeight="1" x14ac:dyDescent="0.25">
      <c r="A40" s="30">
        <v>35</v>
      </c>
      <c r="B40" s="101"/>
      <c r="C40" s="102"/>
      <c r="D40" s="103"/>
      <c r="E40" s="101"/>
      <c r="F40" s="103"/>
      <c r="G40" s="74" t="s">
        <v>365</v>
      </c>
      <c r="H40" s="92"/>
      <c r="I40" s="77"/>
      <c r="J40" s="35" t="s">
        <v>365</v>
      </c>
      <c r="K40" s="97"/>
      <c r="L40" s="97"/>
      <c r="M40" s="31">
        <v>2</v>
      </c>
      <c r="N40" s="31">
        <v>4</v>
      </c>
      <c r="O40" s="31">
        <f t="shared" si="6"/>
        <v>8</v>
      </c>
      <c r="P40" s="31" t="str">
        <f t="shared" si="7"/>
        <v>ORTA RİSK</v>
      </c>
      <c r="Q40" s="32" t="s">
        <v>23</v>
      </c>
      <c r="R40" s="93"/>
      <c r="S40" s="31">
        <v>0.3</v>
      </c>
      <c r="T40" s="31">
        <v>8</v>
      </c>
      <c r="U40" s="33">
        <f t="shared" si="8"/>
        <v>2.4</v>
      </c>
      <c r="V40" s="31" t="str">
        <f t="shared" si="9"/>
        <v>DÜŞÜK RİSK</v>
      </c>
      <c r="W40" s="93"/>
      <c r="X40" s="93"/>
      <c r="Y40" s="93"/>
      <c r="Z40" s="93"/>
    </row>
    <row r="41" spans="1:26" ht="93.6" customHeight="1" x14ac:dyDescent="0.25">
      <c r="A41" s="30">
        <v>36</v>
      </c>
      <c r="B41" s="104"/>
      <c r="C41" s="105"/>
      <c r="D41" s="106"/>
      <c r="E41" s="104"/>
      <c r="F41" s="106"/>
      <c r="G41" s="74" t="s">
        <v>366</v>
      </c>
      <c r="H41" s="92"/>
      <c r="I41" s="77"/>
      <c r="J41" s="35" t="s">
        <v>366</v>
      </c>
      <c r="K41" s="96"/>
      <c r="L41" s="96"/>
      <c r="M41" s="31">
        <v>2</v>
      </c>
      <c r="N41" s="31">
        <v>4</v>
      </c>
      <c r="O41" s="31">
        <f t="shared" si="6"/>
        <v>8</v>
      </c>
      <c r="P41" s="31" t="str">
        <f t="shared" si="7"/>
        <v>ORTA RİSK</v>
      </c>
      <c r="Q41" s="32" t="s">
        <v>23</v>
      </c>
      <c r="R41" s="94"/>
      <c r="S41" s="31">
        <v>0.3</v>
      </c>
      <c r="T41" s="31">
        <v>8</v>
      </c>
      <c r="U41" s="33">
        <f t="shared" si="8"/>
        <v>2.4</v>
      </c>
      <c r="V41" s="31" t="str">
        <f t="shared" si="9"/>
        <v>DÜŞÜK RİSK</v>
      </c>
      <c r="W41" s="94"/>
      <c r="X41" s="94"/>
      <c r="Y41" s="94"/>
      <c r="Z41" s="94"/>
    </row>
    <row r="42" spans="1:26" ht="170.4" customHeight="1" x14ac:dyDescent="0.25">
      <c r="A42" s="30">
        <v>37</v>
      </c>
      <c r="B42" s="74" t="s">
        <v>347</v>
      </c>
      <c r="C42" s="75"/>
      <c r="D42" s="76"/>
      <c r="E42" s="74" t="s">
        <v>346</v>
      </c>
      <c r="F42" s="77"/>
      <c r="G42" s="74" t="s">
        <v>367</v>
      </c>
      <c r="H42" s="92"/>
      <c r="I42" s="77"/>
      <c r="J42" s="35" t="s">
        <v>382</v>
      </c>
      <c r="K42" s="35" t="s">
        <v>383</v>
      </c>
      <c r="L42" s="35" t="s">
        <v>384</v>
      </c>
      <c r="M42" s="31">
        <v>3</v>
      </c>
      <c r="N42" s="31">
        <v>4</v>
      </c>
      <c r="O42" s="31">
        <f t="shared" si="4"/>
        <v>12</v>
      </c>
      <c r="P42" s="31" t="str">
        <f t="shared" si="5"/>
        <v>ORTA RİSK</v>
      </c>
      <c r="Q42" s="32" t="s">
        <v>23</v>
      </c>
      <c r="R42" s="32" t="s">
        <v>405</v>
      </c>
      <c r="S42" s="31">
        <v>0.3</v>
      </c>
      <c r="T42" s="31">
        <v>12</v>
      </c>
      <c r="U42" s="33">
        <f t="shared" si="2"/>
        <v>3.5999999999999996</v>
      </c>
      <c r="V42" s="31" t="str">
        <f t="shared" si="3"/>
        <v>DÜŞÜK RİSK</v>
      </c>
      <c r="W42" s="37" t="s">
        <v>1056</v>
      </c>
      <c r="X42" s="32" t="s">
        <v>957</v>
      </c>
      <c r="Y42" s="32" t="s">
        <v>958</v>
      </c>
      <c r="Z42" s="32" t="s">
        <v>1036</v>
      </c>
    </row>
    <row r="43" spans="1:26" ht="124.2" x14ac:dyDescent="0.25">
      <c r="A43" s="30">
        <v>38</v>
      </c>
      <c r="B43" s="74" t="s">
        <v>258</v>
      </c>
      <c r="C43" s="75"/>
      <c r="D43" s="76"/>
      <c r="E43" s="74" t="s">
        <v>259</v>
      </c>
      <c r="F43" s="77"/>
      <c r="G43" s="74" t="s">
        <v>260</v>
      </c>
      <c r="H43" s="92"/>
      <c r="I43" s="77"/>
      <c r="J43" s="35" t="s">
        <v>261</v>
      </c>
      <c r="K43" s="35" t="s">
        <v>321</v>
      </c>
      <c r="L43" s="35" t="s">
        <v>218</v>
      </c>
      <c r="M43" s="31">
        <v>2</v>
      </c>
      <c r="N43" s="31">
        <v>3</v>
      </c>
      <c r="O43" s="31">
        <f t="shared" si="4"/>
        <v>6</v>
      </c>
      <c r="P43" s="31" t="str">
        <f t="shared" si="5"/>
        <v>DÜŞÜK RİSK</v>
      </c>
      <c r="Q43" s="32" t="s">
        <v>23</v>
      </c>
      <c r="R43" s="32" t="s">
        <v>456</v>
      </c>
      <c r="S43" s="31">
        <v>0.3</v>
      </c>
      <c r="T43" s="31">
        <v>6</v>
      </c>
      <c r="U43" s="33">
        <f t="shared" si="2"/>
        <v>1.7999999999999998</v>
      </c>
      <c r="V43" s="31" t="str">
        <f t="shared" si="3"/>
        <v>DÜŞÜK RİSK</v>
      </c>
      <c r="W43" s="37" t="s">
        <v>1042</v>
      </c>
      <c r="X43" s="32" t="s">
        <v>959</v>
      </c>
      <c r="Y43" s="44" t="s">
        <v>120</v>
      </c>
      <c r="Z43" s="32" t="s">
        <v>430</v>
      </c>
    </row>
    <row r="44" spans="1:26" ht="124.2" x14ac:dyDescent="0.25">
      <c r="A44" s="30">
        <v>39</v>
      </c>
      <c r="B44" s="74" t="s">
        <v>214</v>
      </c>
      <c r="C44" s="75"/>
      <c r="D44" s="76"/>
      <c r="E44" s="74" t="s">
        <v>215</v>
      </c>
      <c r="F44" s="77"/>
      <c r="G44" s="74" t="s">
        <v>216</v>
      </c>
      <c r="H44" s="92"/>
      <c r="I44" s="77"/>
      <c r="J44" s="35" t="s">
        <v>217</v>
      </c>
      <c r="K44" s="35" t="s">
        <v>321</v>
      </c>
      <c r="L44" s="35" t="s">
        <v>218</v>
      </c>
      <c r="M44" s="31">
        <v>3</v>
      </c>
      <c r="N44" s="31">
        <v>4</v>
      </c>
      <c r="O44" s="31">
        <f t="shared" ref="O44:O52" si="10">M44*N44</f>
        <v>12</v>
      </c>
      <c r="P44" s="31" t="str">
        <f t="shared" ref="P44:P52" si="11">IF(O44=0,"RİSK YOK",IF(AND(O44&gt;0,O44&lt;=1),"ÖNEMSİZ RİSK",IF(AND(O44&gt;1,O44&lt;=6),"DÜŞÜK RİSK",IF(AND(O44&gt;6,O44&lt;=12),"ORTA RİSK",IF(AND(O44&gt;12,O44&lt;25),"YÜKSEK RİSK",IF(O44=25,"ACİL MÜDAHALE",""))))))</f>
        <v>ORTA RİSK</v>
      </c>
      <c r="Q44" s="32" t="s">
        <v>23</v>
      </c>
      <c r="R44" s="32" t="s">
        <v>456</v>
      </c>
      <c r="S44" s="31">
        <v>0.3</v>
      </c>
      <c r="T44" s="31">
        <v>12</v>
      </c>
      <c r="U44" s="33">
        <f t="shared" ref="U44:U52" si="12">S44*T44</f>
        <v>3.5999999999999996</v>
      </c>
      <c r="V44" s="31" t="str">
        <f t="shared" ref="V44:V52" si="13">IF(U44=0,"RİSK YOK",IF(AND(U44&gt;0,U44&lt;=1),"ÖNEMSİZ RİSK",IF(AND(U44&gt;1,U44&lt;=6),"DÜŞÜK RİSK",IF(AND(U44&gt;6,U44&lt;=12),"ORTA RİSK",IF(AND(U44&gt;12,U44&lt;25),"YÜKSEK RİSK",IF(U44=25,"ACİL MÜDAHALE",""))))))</f>
        <v>DÜŞÜK RİSK</v>
      </c>
      <c r="W44" s="37" t="s">
        <v>1042</v>
      </c>
      <c r="X44" s="32" t="s">
        <v>959</v>
      </c>
      <c r="Y44" s="44" t="s">
        <v>120</v>
      </c>
      <c r="Z44" s="32" t="s">
        <v>431</v>
      </c>
    </row>
    <row r="45" spans="1:26" ht="126" customHeight="1" x14ac:dyDescent="0.25">
      <c r="A45" s="30">
        <v>40</v>
      </c>
      <c r="B45" s="74" t="s">
        <v>219</v>
      </c>
      <c r="C45" s="75"/>
      <c r="D45" s="76"/>
      <c r="E45" s="74" t="s">
        <v>220</v>
      </c>
      <c r="F45" s="77"/>
      <c r="G45" s="74" t="s">
        <v>216</v>
      </c>
      <c r="H45" s="92"/>
      <c r="I45" s="77"/>
      <c r="J45" s="35" t="s">
        <v>221</v>
      </c>
      <c r="K45" s="35" t="s">
        <v>452</v>
      </c>
      <c r="L45" s="35" t="s">
        <v>222</v>
      </c>
      <c r="M45" s="31">
        <v>3</v>
      </c>
      <c r="N45" s="31">
        <v>3</v>
      </c>
      <c r="O45" s="31">
        <f t="shared" si="10"/>
        <v>9</v>
      </c>
      <c r="P45" s="31" t="str">
        <f t="shared" si="11"/>
        <v>ORTA RİSK</v>
      </c>
      <c r="Q45" s="32" t="s">
        <v>23</v>
      </c>
      <c r="R45" s="32" t="s">
        <v>291</v>
      </c>
      <c r="S45" s="31">
        <v>0.3</v>
      </c>
      <c r="T45" s="31">
        <v>9</v>
      </c>
      <c r="U45" s="33">
        <f t="shared" si="12"/>
        <v>2.6999999999999997</v>
      </c>
      <c r="V45" s="31" t="str">
        <f t="shared" si="13"/>
        <v>DÜŞÜK RİSK</v>
      </c>
      <c r="W45" s="37" t="s">
        <v>1042</v>
      </c>
      <c r="X45" s="32" t="s">
        <v>957</v>
      </c>
      <c r="Y45" s="44" t="s">
        <v>120</v>
      </c>
      <c r="Z45" s="32" t="s">
        <v>431</v>
      </c>
    </row>
    <row r="46" spans="1:26" ht="179.4" customHeight="1" x14ac:dyDescent="0.25">
      <c r="A46" s="30">
        <v>41</v>
      </c>
      <c r="B46" s="74" t="s">
        <v>451</v>
      </c>
      <c r="C46" s="75"/>
      <c r="D46" s="76"/>
      <c r="E46" s="74" t="s">
        <v>224</v>
      </c>
      <c r="F46" s="77"/>
      <c r="G46" s="74" t="s">
        <v>225</v>
      </c>
      <c r="H46" s="92"/>
      <c r="I46" s="77"/>
      <c r="J46" s="35" t="s">
        <v>226</v>
      </c>
      <c r="K46" s="35" t="s">
        <v>953</v>
      </c>
      <c r="L46" s="35" t="s">
        <v>271</v>
      </c>
      <c r="M46" s="31">
        <v>3</v>
      </c>
      <c r="N46" s="31">
        <v>5</v>
      </c>
      <c r="O46" s="31">
        <f t="shared" si="10"/>
        <v>15</v>
      </c>
      <c r="P46" s="31" t="str">
        <f t="shared" si="11"/>
        <v>YÜKSEK RİSK</v>
      </c>
      <c r="Q46" s="32" t="s">
        <v>23</v>
      </c>
      <c r="R46" s="32" t="s">
        <v>282</v>
      </c>
      <c r="S46" s="31">
        <v>0.3</v>
      </c>
      <c r="T46" s="31">
        <v>15</v>
      </c>
      <c r="U46" s="33">
        <f t="shared" si="12"/>
        <v>4.5</v>
      </c>
      <c r="V46" s="31" t="str">
        <f t="shared" si="13"/>
        <v>DÜŞÜK RİSK</v>
      </c>
      <c r="W46" s="32" t="s">
        <v>1043</v>
      </c>
      <c r="X46" s="32" t="s">
        <v>935</v>
      </c>
      <c r="Y46" s="44" t="s">
        <v>120</v>
      </c>
      <c r="Z46" s="32" t="s">
        <v>458</v>
      </c>
    </row>
    <row r="47" spans="1:26" ht="141.6" customHeight="1" x14ac:dyDescent="0.25">
      <c r="A47" s="30">
        <v>42</v>
      </c>
      <c r="B47" s="74" t="s">
        <v>353</v>
      </c>
      <c r="C47" s="75"/>
      <c r="D47" s="76"/>
      <c r="E47" s="74" t="s">
        <v>231</v>
      </c>
      <c r="F47" s="77"/>
      <c r="G47" s="74" t="s">
        <v>232</v>
      </c>
      <c r="H47" s="92"/>
      <c r="I47" s="77"/>
      <c r="J47" s="35" t="s">
        <v>391</v>
      </c>
      <c r="K47" s="35" t="s">
        <v>936</v>
      </c>
      <c r="L47" s="35" t="s">
        <v>392</v>
      </c>
      <c r="M47" s="31">
        <v>4</v>
      </c>
      <c r="N47" s="31">
        <v>4</v>
      </c>
      <c r="O47" s="31">
        <f t="shared" si="10"/>
        <v>16</v>
      </c>
      <c r="P47" s="31" t="str">
        <f t="shared" si="11"/>
        <v>YÜKSEK RİSK</v>
      </c>
      <c r="Q47" s="32" t="s">
        <v>23</v>
      </c>
      <c r="R47" s="32" t="s">
        <v>409</v>
      </c>
      <c r="S47" s="31">
        <v>0.3</v>
      </c>
      <c r="T47" s="31">
        <v>16</v>
      </c>
      <c r="U47" s="33">
        <f t="shared" si="12"/>
        <v>4.8</v>
      </c>
      <c r="V47" s="31" t="str">
        <f t="shared" si="13"/>
        <v>DÜŞÜK RİSK</v>
      </c>
      <c r="W47" s="32" t="s">
        <v>1061</v>
      </c>
      <c r="X47" s="32" t="s">
        <v>299</v>
      </c>
      <c r="Y47" s="32" t="s">
        <v>300</v>
      </c>
      <c r="Z47" s="32" t="s">
        <v>435</v>
      </c>
    </row>
    <row r="48" spans="1:26" ht="219" customHeight="1" x14ac:dyDescent="0.25">
      <c r="A48" s="30">
        <v>43</v>
      </c>
      <c r="B48" s="74" t="s">
        <v>66</v>
      </c>
      <c r="C48" s="75"/>
      <c r="D48" s="76"/>
      <c r="E48" s="74" t="s">
        <v>67</v>
      </c>
      <c r="F48" s="77"/>
      <c r="G48" s="74" t="s">
        <v>68</v>
      </c>
      <c r="H48" s="92"/>
      <c r="I48" s="77"/>
      <c r="J48" s="35" t="s">
        <v>69</v>
      </c>
      <c r="K48" s="35" t="s">
        <v>954</v>
      </c>
      <c r="L48" s="35" t="s">
        <v>1088</v>
      </c>
      <c r="M48" s="31">
        <v>3</v>
      </c>
      <c r="N48" s="31">
        <v>4</v>
      </c>
      <c r="O48" s="31">
        <f t="shared" si="10"/>
        <v>12</v>
      </c>
      <c r="P48" s="31" t="str">
        <f t="shared" si="11"/>
        <v>ORTA RİSK</v>
      </c>
      <c r="Q48" s="32" t="s">
        <v>23</v>
      </c>
      <c r="R48" s="32" t="s">
        <v>112</v>
      </c>
      <c r="S48" s="31">
        <v>0.3</v>
      </c>
      <c r="T48" s="31">
        <v>12</v>
      </c>
      <c r="U48" s="33">
        <f t="shared" si="12"/>
        <v>3.5999999999999996</v>
      </c>
      <c r="V48" s="31" t="str">
        <f t="shared" si="13"/>
        <v>DÜŞÜK RİSK</v>
      </c>
      <c r="W48" s="32" t="s">
        <v>1044</v>
      </c>
      <c r="X48" s="32" t="s">
        <v>935</v>
      </c>
      <c r="Y48" s="44" t="s">
        <v>120</v>
      </c>
      <c r="Z48" s="32" t="s">
        <v>436</v>
      </c>
    </row>
    <row r="49" spans="1:26" ht="96.6" x14ac:dyDescent="0.25">
      <c r="A49" s="30">
        <v>44</v>
      </c>
      <c r="B49" s="74" t="s">
        <v>70</v>
      </c>
      <c r="C49" s="75"/>
      <c r="D49" s="76"/>
      <c r="E49" s="74" t="s">
        <v>71</v>
      </c>
      <c r="F49" s="77"/>
      <c r="G49" s="74" t="s">
        <v>72</v>
      </c>
      <c r="H49" s="92"/>
      <c r="I49" s="77"/>
      <c r="J49" s="35" t="s">
        <v>73</v>
      </c>
      <c r="K49" s="35" t="s">
        <v>935</v>
      </c>
      <c r="L49" s="35" t="s">
        <v>74</v>
      </c>
      <c r="M49" s="31">
        <v>1</v>
      </c>
      <c r="N49" s="31">
        <v>4</v>
      </c>
      <c r="O49" s="31">
        <f t="shared" si="10"/>
        <v>4</v>
      </c>
      <c r="P49" s="31" t="str">
        <f t="shared" si="11"/>
        <v>DÜŞÜK RİSK</v>
      </c>
      <c r="Q49" s="32" t="s">
        <v>22</v>
      </c>
      <c r="R49" s="32" t="s">
        <v>113</v>
      </c>
      <c r="S49" s="31">
        <v>0.1</v>
      </c>
      <c r="T49" s="31">
        <v>4</v>
      </c>
      <c r="U49" s="33">
        <f t="shared" si="12"/>
        <v>0.4</v>
      </c>
      <c r="V49" s="32" t="str">
        <f t="shared" si="13"/>
        <v>ÖNEMSİZ RİSK</v>
      </c>
      <c r="W49" s="32" t="s">
        <v>123</v>
      </c>
      <c r="X49" s="32" t="s">
        <v>124</v>
      </c>
      <c r="Y49" s="32" t="s">
        <v>120</v>
      </c>
      <c r="Z49" s="32" t="s">
        <v>440</v>
      </c>
    </row>
    <row r="50" spans="1:26" ht="142.80000000000001" customHeight="1" x14ac:dyDescent="0.25">
      <c r="A50" s="30">
        <v>45</v>
      </c>
      <c r="B50" s="74" t="s">
        <v>85</v>
      </c>
      <c r="C50" s="75"/>
      <c r="D50" s="76"/>
      <c r="E50" s="74" t="s">
        <v>82</v>
      </c>
      <c r="F50" s="77"/>
      <c r="G50" s="74" t="s">
        <v>86</v>
      </c>
      <c r="H50" s="92"/>
      <c r="I50" s="77"/>
      <c r="J50" s="35" t="s">
        <v>84</v>
      </c>
      <c r="K50" s="35" t="s">
        <v>936</v>
      </c>
      <c r="L50" s="35" t="s">
        <v>950</v>
      </c>
      <c r="M50" s="31">
        <v>1</v>
      </c>
      <c r="N50" s="31">
        <v>5</v>
      </c>
      <c r="O50" s="31">
        <f t="shared" si="10"/>
        <v>5</v>
      </c>
      <c r="P50" s="31" t="str">
        <f t="shared" si="11"/>
        <v>DÜŞÜK RİSK</v>
      </c>
      <c r="Q50" s="32" t="s">
        <v>22</v>
      </c>
      <c r="R50" s="32" t="s">
        <v>113</v>
      </c>
      <c r="S50" s="31">
        <v>0.1</v>
      </c>
      <c r="T50" s="31">
        <v>5</v>
      </c>
      <c r="U50" s="33">
        <f t="shared" si="12"/>
        <v>0.5</v>
      </c>
      <c r="V50" s="32" t="str">
        <f t="shared" si="13"/>
        <v>ÖNEMSİZ RİSK</v>
      </c>
      <c r="W50" s="32" t="s">
        <v>127</v>
      </c>
      <c r="X50" s="32" t="s">
        <v>129</v>
      </c>
      <c r="Y50" s="32" t="s">
        <v>128</v>
      </c>
      <c r="Z50" s="32" t="s">
        <v>447</v>
      </c>
    </row>
    <row r="51" spans="1:26" ht="96.6" x14ac:dyDescent="0.25">
      <c r="A51" s="30">
        <v>46</v>
      </c>
      <c r="B51" s="74" t="s">
        <v>81</v>
      </c>
      <c r="C51" s="75"/>
      <c r="D51" s="76"/>
      <c r="E51" s="74" t="s">
        <v>82</v>
      </c>
      <c r="F51" s="77"/>
      <c r="G51" s="74" t="s">
        <v>83</v>
      </c>
      <c r="H51" s="92"/>
      <c r="I51" s="77"/>
      <c r="J51" s="35" t="s">
        <v>84</v>
      </c>
      <c r="K51" s="35" t="s">
        <v>935</v>
      </c>
      <c r="L51" s="13" t="s">
        <v>965</v>
      </c>
      <c r="M51" s="31">
        <v>1</v>
      </c>
      <c r="N51" s="31">
        <v>5</v>
      </c>
      <c r="O51" s="31">
        <f t="shared" si="10"/>
        <v>5</v>
      </c>
      <c r="P51" s="31" t="str">
        <f t="shared" si="11"/>
        <v>DÜŞÜK RİSK</v>
      </c>
      <c r="Q51" s="32" t="s">
        <v>22</v>
      </c>
      <c r="R51" s="32" t="s">
        <v>115</v>
      </c>
      <c r="S51" s="31">
        <v>0.1</v>
      </c>
      <c r="T51" s="31">
        <v>5</v>
      </c>
      <c r="U51" s="33">
        <f t="shared" si="12"/>
        <v>0.5</v>
      </c>
      <c r="V51" s="32" t="str">
        <f t="shared" si="13"/>
        <v>ÖNEMSİZ RİSK</v>
      </c>
      <c r="W51" s="32" t="s">
        <v>127</v>
      </c>
      <c r="X51" s="32" t="s">
        <v>124</v>
      </c>
      <c r="Y51" s="32" t="s">
        <v>128</v>
      </c>
      <c r="Z51" s="32" t="s">
        <v>448</v>
      </c>
    </row>
    <row r="52" spans="1:26" ht="117.6" customHeight="1" x14ac:dyDescent="0.25">
      <c r="A52" s="30">
        <v>47</v>
      </c>
      <c r="B52" s="74" t="s">
        <v>87</v>
      </c>
      <c r="C52" s="75"/>
      <c r="D52" s="76"/>
      <c r="E52" s="74" t="s">
        <v>88</v>
      </c>
      <c r="F52" s="77"/>
      <c r="G52" s="74" t="s">
        <v>89</v>
      </c>
      <c r="H52" s="92"/>
      <c r="I52" s="77"/>
      <c r="J52" s="35" t="s">
        <v>90</v>
      </c>
      <c r="K52" s="35" t="s">
        <v>935</v>
      </c>
      <c r="L52" s="35" t="s">
        <v>960</v>
      </c>
      <c r="M52" s="31">
        <v>1</v>
      </c>
      <c r="N52" s="31">
        <v>5</v>
      </c>
      <c r="O52" s="31">
        <f t="shared" si="10"/>
        <v>5</v>
      </c>
      <c r="P52" s="31" t="str">
        <f t="shared" si="11"/>
        <v>DÜŞÜK RİSK</v>
      </c>
      <c r="Q52" s="32" t="s">
        <v>22</v>
      </c>
      <c r="R52" s="32" t="s">
        <v>115</v>
      </c>
      <c r="S52" s="31">
        <v>0.1</v>
      </c>
      <c r="T52" s="31">
        <v>5</v>
      </c>
      <c r="U52" s="33">
        <f t="shared" si="12"/>
        <v>0.5</v>
      </c>
      <c r="V52" s="32" t="str">
        <f t="shared" si="13"/>
        <v>ÖNEMSİZ RİSK</v>
      </c>
      <c r="W52" s="32" t="s">
        <v>130</v>
      </c>
      <c r="X52" s="32" t="s">
        <v>124</v>
      </c>
      <c r="Y52" s="32" t="s">
        <v>131</v>
      </c>
      <c r="Z52" s="32" t="s">
        <v>433</v>
      </c>
    </row>
    <row r="53" spans="1:26" ht="27" customHeight="1" x14ac:dyDescent="0.25">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row>
    <row r="54" spans="1:26" ht="30.6" customHeight="1" x14ac:dyDescent="0.3">
      <c r="A54" s="185" t="s">
        <v>38</v>
      </c>
      <c r="B54" s="186"/>
      <c r="C54" s="186"/>
      <c r="D54" s="186"/>
      <c r="E54" s="186"/>
      <c r="F54" s="186"/>
      <c r="G54" s="187"/>
      <c r="H54" s="9"/>
      <c r="I54" s="81" t="s">
        <v>39</v>
      </c>
      <c r="J54" s="82"/>
      <c r="K54" s="82"/>
      <c r="L54" s="82"/>
      <c r="M54" s="82"/>
      <c r="N54" s="82"/>
      <c r="O54" s="83"/>
      <c r="Q54" s="126" t="s">
        <v>14</v>
      </c>
      <c r="R54" s="188"/>
      <c r="S54" s="189"/>
      <c r="V54" s="9"/>
      <c r="W54" s="81" t="s">
        <v>15</v>
      </c>
      <c r="X54" s="82"/>
      <c r="Y54" s="82"/>
      <c r="Z54" s="83"/>
    </row>
    <row r="55" spans="1:26" ht="97.05" customHeight="1" x14ac:dyDescent="0.3">
      <c r="A55" s="115" t="s">
        <v>16</v>
      </c>
      <c r="B55" s="179"/>
      <c r="C55" s="179"/>
      <c r="D55" s="179"/>
      <c r="E55" s="179"/>
      <c r="F55" s="179"/>
      <c r="G55" s="180"/>
      <c r="H55" s="8"/>
      <c r="I55" s="118" t="s">
        <v>19</v>
      </c>
      <c r="J55" s="119"/>
      <c r="K55" s="119"/>
      <c r="L55" s="119"/>
      <c r="M55" s="181"/>
      <c r="N55" s="181"/>
      <c r="O55" s="182"/>
      <c r="Q55" s="121" t="s">
        <v>20</v>
      </c>
      <c r="R55" s="183"/>
      <c r="S55" s="184"/>
      <c r="V55" s="8"/>
      <c r="W55" s="196" t="s">
        <v>16</v>
      </c>
      <c r="X55" s="197"/>
      <c r="Y55" s="197"/>
      <c r="Z55" s="198"/>
    </row>
    <row r="56" spans="1:26" x14ac:dyDescent="0.25">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1"/>
    </row>
    <row r="57" spans="1:26" ht="30" customHeight="1" x14ac:dyDescent="0.25">
      <c r="A57" s="162" t="s">
        <v>951</v>
      </c>
      <c r="B57" s="163"/>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4"/>
    </row>
    <row r="58" spans="1:26" ht="52.5" customHeight="1" x14ac:dyDescent="0.25">
      <c r="A58" s="176" t="s">
        <v>17</v>
      </c>
      <c r="B58" s="177"/>
      <c r="C58" s="178"/>
      <c r="D58" s="165"/>
      <c r="E58" s="166"/>
      <c r="F58" s="166"/>
      <c r="G58" s="166"/>
      <c r="H58" s="166"/>
      <c r="I58" s="166"/>
      <c r="J58" s="166"/>
      <c r="K58" s="166"/>
      <c r="L58" s="166"/>
      <c r="M58" s="166"/>
      <c r="N58" s="166"/>
      <c r="O58" s="166"/>
      <c r="P58" s="166"/>
      <c r="Q58" s="166"/>
      <c r="R58" s="166"/>
      <c r="S58" s="166"/>
      <c r="T58" s="166"/>
      <c r="U58" s="166"/>
      <c r="V58" s="166"/>
      <c r="W58" s="166"/>
      <c r="X58" s="166"/>
      <c r="Y58" s="166"/>
      <c r="Z58" s="167"/>
    </row>
    <row r="59" spans="1:26" ht="123" customHeight="1" x14ac:dyDescent="0.25">
      <c r="A59" s="107" t="s">
        <v>18</v>
      </c>
      <c r="B59" s="107"/>
      <c r="C59" s="107"/>
      <c r="D59" s="165"/>
      <c r="E59" s="166"/>
      <c r="F59" s="166"/>
      <c r="G59" s="166"/>
      <c r="H59" s="166"/>
      <c r="I59" s="166"/>
      <c r="J59" s="166"/>
      <c r="K59" s="166"/>
      <c r="L59" s="166"/>
      <c r="M59" s="166"/>
      <c r="N59" s="166"/>
      <c r="O59" s="166"/>
      <c r="P59" s="166"/>
      <c r="Q59" s="166"/>
      <c r="R59" s="166"/>
      <c r="S59" s="166"/>
      <c r="T59" s="166"/>
      <c r="U59" s="166"/>
      <c r="V59" s="166"/>
      <c r="W59" s="166"/>
      <c r="X59" s="166"/>
      <c r="Y59" s="166"/>
      <c r="Z59" s="167"/>
    </row>
  </sheetData>
  <autoFilter ref="A5:Y52">
    <filterColumn colId="1" showButton="0"/>
    <filterColumn colId="2" showButton="0"/>
    <filterColumn colId="4" showButton="0"/>
    <filterColumn colId="6" showButton="0"/>
    <filterColumn colId="7" showButton="0"/>
  </autoFilter>
  <mergeCells count="187">
    <mergeCell ref="A1:Z1"/>
    <mergeCell ref="A2:D2"/>
    <mergeCell ref="M2:P2"/>
    <mergeCell ref="Q2:R2"/>
    <mergeCell ref="S2:V2"/>
    <mergeCell ref="A3:D3"/>
    <mergeCell ref="E3:R3"/>
    <mergeCell ref="S3:V3"/>
    <mergeCell ref="W2:Z2"/>
    <mergeCell ref="W3:Z3"/>
    <mergeCell ref="E2:L2"/>
    <mergeCell ref="Z4:Z5"/>
    <mergeCell ref="G6:I6"/>
    <mergeCell ref="G7:I7"/>
    <mergeCell ref="J6:J10"/>
    <mergeCell ref="K6:K10"/>
    <mergeCell ref="L4:L5"/>
    <mergeCell ref="M4:P4"/>
    <mergeCell ref="Q4:R4"/>
    <mergeCell ref="S4:V4"/>
    <mergeCell ref="W4:W5"/>
    <mergeCell ref="X4:X5"/>
    <mergeCell ref="L6:L10"/>
    <mergeCell ref="W6:W10"/>
    <mergeCell ref="X6:X10"/>
    <mergeCell ref="Y6:Y10"/>
    <mergeCell ref="Z6:Z10"/>
    <mergeCell ref="G4:I5"/>
    <mergeCell ref="J4:J5"/>
    <mergeCell ref="K4:K5"/>
    <mergeCell ref="G10:I10"/>
    <mergeCell ref="G8:I8"/>
    <mergeCell ref="G9:I9"/>
    <mergeCell ref="R6:R10"/>
    <mergeCell ref="Q55:S55"/>
    <mergeCell ref="A53:Y53"/>
    <mergeCell ref="A54:G54"/>
    <mergeCell ref="I54:O54"/>
    <mergeCell ref="Q54:S54"/>
    <mergeCell ref="B42:D42"/>
    <mergeCell ref="E42:F42"/>
    <mergeCell ref="G42:I42"/>
    <mergeCell ref="Y4:Y5"/>
    <mergeCell ref="A4:A5"/>
    <mergeCell ref="B4:D5"/>
    <mergeCell ref="E4:F5"/>
    <mergeCell ref="E16:F20"/>
    <mergeCell ref="G12:I12"/>
    <mergeCell ref="G13:I13"/>
    <mergeCell ref="G11:I11"/>
    <mergeCell ref="J11:J15"/>
    <mergeCell ref="K11:K15"/>
    <mergeCell ref="B29:D29"/>
    <mergeCell ref="E29:F29"/>
    <mergeCell ref="B27:D27"/>
    <mergeCell ref="E27:F27"/>
    <mergeCell ref="L11:L15"/>
    <mergeCell ref="G15:I15"/>
    <mergeCell ref="A58:C58"/>
    <mergeCell ref="A59:C59"/>
    <mergeCell ref="B6:D10"/>
    <mergeCell ref="E6:F10"/>
    <mergeCell ref="B11:D15"/>
    <mergeCell ref="E11:F15"/>
    <mergeCell ref="B16:D20"/>
    <mergeCell ref="A55:G55"/>
    <mergeCell ref="I55:O55"/>
    <mergeCell ref="E33:F33"/>
    <mergeCell ref="B24:D24"/>
    <mergeCell ref="E24:F24"/>
    <mergeCell ref="B25:D25"/>
    <mergeCell ref="E25:F25"/>
    <mergeCell ref="B26:D26"/>
    <mergeCell ref="E26:F26"/>
    <mergeCell ref="B21:D21"/>
    <mergeCell ref="E21:F21"/>
    <mergeCell ref="B22:D22"/>
    <mergeCell ref="E22:F22"/>
    <mergeCell ref="B23:D23"/>
    <mergeCell ref="E23:F23"/>
    <mergeCell ref="B28:D28"/>
    <mergeCell ref="E28:F28"/>
    <mergeCell ref="G16:I16"/>
    <mergeCell ref="J16:J20"/>
    <mergeCell ref="K16:K20"/>
    <mergeCell ref="L16:L20"/>
    <mergeCell ref="G17:I17"/>
    <mergeCell ref="G14:I14"/>
    <mergeCell ref="G24:I24"/>
    <mergeCell ref="G25:I25"/>
    <mergeCell ref="G26:I26"/>
    <mergeCell ref="G30:I30"/>
    <mergeCell ref="J30:J31"/>
    <mergeCell ref="K30:K31"/>
    <mergeCell ref="G18:I18"/>
    <mergeCell ref="G19:I19"/>
    <mergeCell ref="G20:I20"/>
    <mergeCell ref="G21:I21"/>
    <mergeCell ref="G22:I22"/>
    <mergeCell ref="G23:I23"/>
    <mergeCell ref="G28:I28"/>
    <mergeCell ref="G29:I29"/>
    <mergeCell ref="G27:I27"/>
    <mergeCell ref="G36:I36"/>
    <mergeCell ref="B37:D37"/>
    <mergeCell ref="E37:F37"/>
    <mergeCell ref="B38:D41"/>
    <mergeCell ref="E38:F41"/>
    <mergeCell ref="G37:I37"/>
    <mergeCell ref="G38:I38"/>
    <mergeCell ref="L30:L31"/>
    <mergeCell ref="G31:I31"/>
    <mergeCell ref="G32:I32"/>
    <mergeCell ref="G33:I33"/>
    <mergeCell ref="G34:I34"/>
    <mergeCell ref="G35:I35"/>
    <mergeCell ref="B34:D34"/>
    <mergeCell ref="E34:F34"/>
    <mergeCell ref="B35:D35"/>
    <mergeCell ref="E35:F35"/>
    <mergeCell ref="B36:D36"/>
    <mergeCell ref="E36:F36"/>
    <mergeCell ref="B30:D31"/>
    <mergeCell ref="E30:F31"/>
    <mergeCell ref="B32:D32"/>
    <mergeCell ref="E32:F32"/>
    <mergeCell ref="B33:D33"/>
    <mergeCell ref="K38:K41"/>
    <mergeCell ref="G39:I39"/>
    <mergeCell ref="G40:I40"/>
    <mergeCell ref="G41:I41"/>
    <mergeCell ref="B44:D44"/>
    <mergeCell ref="E44:F44"/>
    <mergeCell ref="B43:D43"/>
    <mergeCell ref="E43:F43"/>
    <mergeCell ref="G43:I43"/>
    <mergeCell ref="B48:D48"/>
    <mergeCell ref="E48:F48"/>
    <mergeCell ref="B49:D49"/>
    <mergeCell ref="E49:F49"/>
    <mergeCell ref="B50:D50"/>
    <mergeCell ref="E50:F50"/>
    <mergeCell ref="B45:D45"/>
    <mergeCell ref="E45:F45"/>
    <mergeCell ref="B46:D46"/>
    <mergeCell ref="E46:F46"/>
    <mergeCell ref="B47:D47"/>
    <mergeCell ref="E47:F47"/>
    <mergeCell ref="R11:R15"/>
    <mergeCell ref="W38:W41"/>
    <mergeCell ref="X38:X41"/>
    <mergeCell ref="Y38:Y41"/>
    <mergeCell ref="Z38:Z41"/>
    <mergeCell ref="W16:W20"/>
    <mergeCell ref="X16:X20"/>
    <mergeCell ref="Y16:Y20"/>
    <mergeCell ref="Z16:Z20"/>
    <mergeCell ref="W30:W31"/>
    <mergeCell ref="X30:X31"/>
    <mergeCell ref="Z30:Z31"/>
    <mergeCell ref="R16:R20"/>
    <mergeCell ref="R30:R31"/>
    <mergeCell ref="R38:R41"/>
    <mergeCell ref="W54:Z54"/>
    <mergeCell ref="W55:Z55"/>
    <mergeCell ref="A57:Z57"/>
    <mergeCell ref="D58:Z58"/>
    <mergeCell ref="D59:Z59"/>
    <mergeCell ref="A56:Z56"/>
    <mergeCell ref="W11:W15"/>
    <mergeCell ref="X11:X15"/>
    <mergeCell ref="Y11:Y15"/>
    <mergeCell ref="Z11:Z15"/>
    <mergeCell ref="G49:I49"/>
    <mergeCell ref="G50:I50"/>
    <mergeCell ref="G51:I51"/>
    <mergeCell ref="G52:I52"/>
    <mergeCell ref="B51:D51"/>
    <mergeCell ref="E51:F51"/>
    <mergeCell ref="B52:D52"/>
    <mergeCell ref="E52:F52"/>
    <mergeCell ref="L38:L41"/>
    <mergeCell ref="G44:I44"/>
    <mergeCell ref="G45:I45"/>
    <mergeCell ref="G46:I46"/>
    <mergeCell ref="G47:I47"/>
    <mergeCell ref="G48:I48"/>
  </mergeCells>
  <conditionalFormatting sqref="P22:P52 V22:V52">
    <cfRule type="cellIs" dxfId="329" priority="16" operator="equal">
      <formula>"DÜŞÜK"</formula>
    </cfRule>
    <cfRule type="cellIs" dxfId="328" priority="17" operator="equal">
      <formula>"DÜŞÜK"</formula>
    </cfRule>
    <cfRule type="cellIs" dxfId="327" priority="18" operator="equal">
      <formula>"YÜKSEK"</formula>
    </cfRule>
    <cfRule type="cellIs" dxfId="326" priority="19" operator="equal">
      <formula>"ORTA"</formula>
    </cfRule>
    <cfRule type="containsText" dxfId="325" priority="20" operator="containsText" text="DÜŞÜK">
      <formula>NOT(ISERROR(SEARCH("DÜŞÜK",P22)))</formula>
    </cfRule>
  </conditionalFormatting>
  <conditionalFormatting sqref="P22:P52 V22:V52">
    <cfRule type="cellIs" dxfId="324" priority="11" stopIfTrue="1" operator="equal">
      <formula>"ACİL MÜDAHALE"</formula>
    </cfRule>
    <cfRule type="cellIs" dxfId="323" priority="12" stopIfTrue="1" operator="equal">
      <formula>"YÜKSEK RİSK"</formula>
    </cfRule>
    <cfRule type="cellIs" dxfId="322" priority="13" stopIfTrue="1" operator="equal">
      <formula>"ORTA RİSK"</formula>
    </cfRule>
    <cfRule type="cellIs" dxfId="321" priority="14" stopIfTrue="1" operator="equal">
      <formula>"DÜŞÜK RİSK"</formula>
    </cfRule>
    <cfRule type="cellIs" dxfId="320" priority="15" operator="equal">
      <formula>"ÖNEMSİZ RİSK"</formula>
    </cfRule>
  </conditionalFormatting>
  <conditionalFormatting sqref="P6:P21 V6:V21">
    <cfRule type="cellIs" dxfId="319" priority="6" operator="equal">
      <formula>"DÜŞÜK"</formula>
    </cfRule>
    <cfRule type="cellIs" dxfId="318" priority="7" operator="equal">
      <formula>"DÜŞÜK"</formula>
    </cfRule>
    <cfRule type="cellIs" dxfId="317" priority="8" operator="equal">
      <formula>"YÜKSEK"</formula>
    </cfRule>
    <cfRule type="cellIs" dxfId="316" priority="9" operator="equal">
      <formula>"ORTA"</formula>
    </cfRule>
    <cfRule type="containsText" dxfId="315" priority="10" operator="containsText" text="DÜŞÜK">
      <formula>NOT(ISERROR(SEARCH("DÜŞÜK",P6)))</formula>
    </cfRule>
  </conditionalFormatting>
  <conditionalFormatting sqref="P6:P21 V6:V21">
    <cfRule type="cellIs" dxfId="314" priority="1" stopIfTrue="1" operator="equal">
      <formula>"ACİL MÜDAHALE"</formula>
    </cfRule>
    <cfRule type="cellIs" dxfId="313" priority="2" stopIfTrue="1" operator="equal">
      <formula>"YÜKSEK RİSK"</formula>
    </cfRule>
    <cfRule type="cellIs" dxfId="312" priority="3" stopIfTrue="1" operator="equal">
      <formula>"ORTA RİSK"</formula>
    </cfRule>
    <cfRule type="cellIs" dxfId="311" priority="4" stopIfTrue="1" operator="equal">
      <formula>"DÜŞÜK RİSK"</formula>
    </cfRule>
    <cfRule type="cellIs" dxfId="310" priority="5" operator="equal">
      <formula>"ÖNEMSİZ RİSK"</formula>
    </cfRule>
  </conditionalFormatting>
  <dataValidations count="5">
    <dataValidation type="list" allowBlank="1" showInputMessage="1" showErrorMessage="1" sqref="S32:S52">
      <formula1>$AS$2:$AS$6</formula1>
    </dataValidation>
    <dataValidation type="list" allowBlank="1" showInputMessage="1" showErrorMessage="1" sqref="M32:N52">
      <formula1>$AT$2:$AT$6</formula1>
    </dataValidation>
    <dataValidation type="list" allowBlank="1" showInputMessage="1" showErrorMessage="1" sqref="Q6:Q52">
      <formula1>$AV$2:$AV$6</formula1>
    </dataValidation>
    <dataValidation type="list" allowBlank="1" showInputMessage="1" showErrorMessage="1" sqref="M6:N31">
      <formula1>$AQ$2:$AQ$6</formula1>
    </dataValidation>
    <dataValidation type="list" allowBlank="1" showInputMessage="1" showErrorMessage="1" sqref="S6:S31">
      <formula1>$AP$2:$AP$6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rowBreaks count="2" manualBreakCount="2">
    <brk id="45" max="25" man="1"/>
    <brk id="51"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55"/>
  <sheetViews>
    <sheetView view="pageBreakPreview" zoomScale="55" zoomScaleNormal="40" zoomScaleSheetLayoutView="55" workbookViewId="0">
      <pane ySplit="5" topLeftCell="A6"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0.109375" style="5" customWidth="1"/>
    <col min="10" max="11" width="16.88671875" style="5" customWidth="1"/>
    <col min="12" max="12" width="27.3320312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28.44140625" style="5" customWidth="1"/>
    <col min="24" max="24" width="18.6640625" style="5" customWidth="1"/>
    <col min="25" max="25" width="12.6640625" style="5" customWidth="1"/>
    <col min="26" max="26" width="26.886718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customHeight="1" x14ac:dyDescent="0.25">
      <c r="A2" s="158" t="s">
        <v>11</v>
      </c>
      <c r="B2" s="159"/>
      <c r="C2" s="159"/>
      <c r="D2" s="206"/>
      <c r="E2" s="205" t="s">
        <v>467</v>
      </c>
      <c r="F2" s="137"/>
      <c r="G2" s="137"/>
      <c r="H2" s="137"/>
      <c r="I2" s="137"/>
      <c r="J2" s="137"/>
      <c r="K2" s="137"/>
      <c r="L2" s="138"/>
      <c r="M2" s="191" t="s">
        <v>9</v>
      </c>
      <c r="N2" s="192"/>
      <c r="O2" s="192"/>
      <c r="P2" s="152"/>
      <c r="Q2" s="193">
        <v>45047</v>
      </c>
      <c r="R2" s="150"/>
      <c r="S2" s="151" t="s">
        <v>10</v>
      </c>
      <c r="T2" s="194"/>
      <c r="U2" s="194"/>
      <c r="V2" s="195"/>
      <c r="W2" s="111">
        <v>45778</v>
      </c>
      <c r="X2" s="111"/>
      <c r="Y2" s="111"/>
      <c r="Z2" s="111"/>
      <c r="AS2" s="46">
        <v>0</v>
      </c>
      <c r="AT2" s="46">
        <v>1</v>
      </c>
      <c r="AV2" s="10" t="s">
        <v>21</v>
      </c>
    </row>
    <row r="3" spans="1:48" s="45" customFormat="1" ht="75" customHeight="1"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6">
        <v>0.1</v>
      </c>
      <c r="AT3" s="46">
        <v>2</v>
      </c>
      <c r="AV3" s="10" t="s">
        <v>22</v>
      </c>
    </row>
    <row r="4" spans="1:48" s="45" customFormat="1" ht="29.25" customHeight="1"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61.5" customHeight="1"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7" si="0">M6*N6</f>
        <v>12</v>
      </c>
      <c r="P6" s="31" t="str">
        <f t="shared" ref="P6:P7"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39"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48" si="3">M8*N8</f>
        <v>8</v>
      </c>
      <c r="P8" s="31" t="str">
        <f t="shared" ref="P8:P48"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2"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2" t="str">
        <f t="shared" si="6"/>
        <v>ÖNEMSİZ RİSK</v>
      </c>
      <c r="W20" s="94"/>
      <c r="X20" s="94"/>
      <c r="Y20" s="94"/>
      <c r="Z20" s="91"/>
    </row>
    <row r="21" spans="1:26" ht="166.8" customHeight="1"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272</v>
      </c>
      <c r="S21" s="31">
        <v>0.3</v>
      </c>
      <c r="T21" s="31">
        <v>6</v>
      </c>
      <c r="U21" s="33">
        <f t="shared" si="5"/>
        <v>1.7999999999999998</v>
      </c>
      <c r="V21" s="31" t="str">
        <f t="shared" si="6"/>
        <v>DÜŞÜK RİSK</v>
      </c>
      <c r="W21" s="32" t="s">
        <v>119</v>
      </c>
      <c r="X21" s="32" t="s">
        <v>929</v>
      </c>
      <c r="Y21" s="32" t="s">
        <v>120</v>
      </c>
      <c r="Z21" s="32" t="s">
        <v>415</v>
      </c>
    </row>
    <row r="22" spans="1:26" ht="96.6"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92.6" customHeight="1"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273</v>
      </c>
      <c r="S23" s="31">
        <v>0.3</v>
      </c>
      <c r="T23" s="31">
        <v>6</v>
      </c>
      <c r="U23" s="33">
        <f t="shared" si="5"/>
        <v>1.7999999999999998</v>
      </c>
      <c r="V23" s="31" t="str">
        <f t="shared" si="6"/>
        <v>DÜŞÜK RİSK</v>
      </c>
      <c r="W23" s="32" t="s">
        <v>119</v>
      </c>
      <c r="X23" s="32" t="s">
        <v>929</v>
      </c>
      <c r="Y23" s="32" t="s">
        <v>120</v>
      </c>
      <c r="Z23" s="32" t="s">
        <v>417</v>
      </c>
    </row>
    <row r="24" spans="1:26" ht="139.19999999999999" customHeight="1"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274</v>
      </c>
      <c r="S24" s="31">
        <v>0.3</v>
      </c>
      <c r="T24" s="31">
        <v>6</v>
      </c>
      <c r="U24" s="33">
        <f t="shared" si="5"/>
        <v>1.7999999999999998</v>
      </c>
      <c r="V24" s="31" t="str">
        <f t="shared" si="6"/>
        <v>DÜŞÜK RİSK</v>
      </c>
      <c r="W24" s="32" t="s">
        <v>119</v>
      </c>
      <c r="X24" s="32" t="s">
        <v>929</v>
      </c>
      <c r="Y24" s="32" t="s">
        <v>120</v>
      </c>
      <c r="Z24" s="32" t="s">
        <v>417</v>
      </c>
    </row>
    <row r="25" spans="1:26" ht="110.4"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118.2" customHeight="1"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109.8" customHeight="1"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82.8" x14ac:dyDescent="0.25">
      <c r="A28" s="30">
        <v>23</v>
      </c>
      <c r="B28" s="74" t="s">
        <v>187</v>
      </c>
      <c r="C28" s="92"/>
      <c r="D28" s="77"/>
      <c r="E28" s="74" t="s">
        <v>188</v>
      </c>
      <c r="F28" s="77"/>
      <c r="G28" s="74" t="s">
        <v>189</v>
      </c>
      <c r="H28" s="92"/>
      <c r="I28" s="77"/>
      <c r="J28" s="35" t="s">
        <v>190</v>
      </c>
      <c r="K28" s="35" t="s">
        <v>450</v>
      </c>
      <c r="L28" s="35" t="s">
        <v>191</v>
      </c>
      <c r="M28" s="31">
        <v>1</v>
      </c>
      <c r="N28" s="31">
        <v>4</v>
      </c>
      <c r="O28" s="31">
        <f t="shared" si="3"/>
        <v>4</v>
      </c>
      <c r="P28" s="31" t="str">
        <f t="shared" si="4"/>
        <v>DÜŞÜK RİSK</v>
      </c>
      <c r="Q28" s="32" t="s">
        <v>23</v>
      </c>
      <c r="R28" s="32" t="s">
        <v>113</v>
      </c>
      <c r="S28" s="31">
        <v>0.3</v>
      </c>
      <c r="T28" s="31">
        <v>4</v>
      </c>
      <c r="U28" s="33">
        <f t="shared" si="5"/>
        <v>1.2</v>
      </c>
      <c r="V28" s="31" t="str">
        <f t="shared" si="6"/>
        <v>DÜŞÜK RİSK</v>
      </c>
      <c r="W28" s="32" t="s">
        <v>1046</v>
      </c>
      <c r="X28" s="32" t="s">
        <v>955</v>
      </c>
      <c r="Y28" s="32" t="s">
        <v>128</v>
      </c>
      <c r="Z28" s="32" t="s">
        <v>462</v>
      </c>
    </row>
    <row r="29" spans="1:26" ht="82.8" x14ac:dyDescent="0.25">
      <c r="A29" s="30">
        <v>24</v>
      </c>
      <c r="B29" s="74" t="s">
        <v>192</v>
      </c>
      <c r="C29" s="92"/>
      <c r="D29" s="77"/>
      <c r="E29" s="74" t="s">
        <v>193</v>
      </c>
      <c r="F29" s="77"/>
      <c r="G29" s="74" t="s">
        <v>194</v>
      </c>
      <c r="H29" s="92"/>
      <c r="I29" s="77"/>
      <c r="J29" s="35" t="s">
        <v>190</v>
      </c>
      <c r="K29" s="35" t="s">
        <v>450</v>
      </c>
      <c r="L29" s="35" t="s">
        <v>195</v>
      </c>
      <c r="M29" s="31">
        <v>1</v>
      </c>
      <c r="N29" s="31">
        <v>3</v>
      </c>
      <c r="O29" s="31">
        <f t="shared" si="3"/>
        <v>3</v>
      </c>
      <c r="P29" s="31" t="str">
        <f t="shared" si="4"/>
        <v>DÜŞÜK RİSK</v>
      </c>
      <c r="Q29" s="32" t="s">
        <v>23</v>
      </c>
      <c r="R29" s="32" t="s">
        <v>112</v>
      </c>
      <c r="S29" s="31">
        <v>0.3</v>
      </c>
      <c r="T29" s="31">
        <v>3</v>
      </c>
      <c r="U29" s="33">
        <f t="shared" si="5"/>
        <v>0.89999999999999991</v>
      </c>
      <c r="V29" s="32" t="str">
        <f t="shared" si="6"/>
        <v>ÖNEMSİZ RİSK</v>
      </c>
      <c r="W29" s="32" t="s">
        <v>1050</v>
      </c>
      <c r="X29" s="32" t="s">
        <v>955</v>
      </c>
      <c r="Y29" s="32" t="s">
        <v>120</v>
      </c>
      <c r="Z29" s="32" t="s">
        <v>195</v>
      </c>
    </row>
    <row r="30" spans="1:26" ht="109.8" customHeight="1" x14ac:dyDescent="0.25">
      <c r="A30" s="30">
        <v>25</v>
      </c>
      <c r="B30" s="98" t="s">
        <v>245</v>
      </c>
      <c r="C30" s="99"/>
      <c r="D30" s="100"/>
      <c r="E30" s="98" t="s">
        <v>246</v>
      </c>
      <c r="F30" s="100"/>
      <c r="G30" s="74" t="s">
        <v>247</v>
      </c>
      <c r="H30" s="92"/>
      <c r="I30" s="77"/>
      <c r="J30" s="95" t="s">
        <v>248</v>
      </c>
      <c r="K30" s="95" t="s">
        <v>249</v>
      </c>
      <c r="L30" s="95" t="s">
        <v>250</v>
      </c>
      <c r="M30" s="31">
        <v>3</v>
      </c>
      <c r="N30" s="31">
        <v>4</v>
      </c>
      <c r="O30" s="31">
        <f t="shared" si="3"/>
        <v>12</v>
      </c>
      <c r="P30" s="31" t="str">
        <f t="shared" si="4"/>
        <v>ORTA RİSK</v>
      </c>
      <c r="Q30" s="32" t="s">
        <v>23</v>
      </c>
      <c r="R30" s="89" t="s">
        <v>400</v>
      </c>
      <c r="S30" s="31">
        <v>0.3</v>
      </c>
      <c r="T30" s="31">
        <v>12</v>
      </c>
      <c r="U30" s="33">
        <f t="shared" si="5"/>
        <v>3.5999999999999996</v>
      </c>
      <c r="V30" s="31" t="str">
        <f t="shared" si="6"/>
        <v>DÜŞÜK RİSK</v>
      </c>
      <c r="W30" s="89" t="s">
        <v>1049</v>
      </c>
      <c r="X30" s="89" t="s">
        <v>944</v>
      </c>
      <c r="Y30" s="32" t="s">
        <v>120</v>
      </c>
      <c r="Z30" s="89" t="s">
        <v>419</v>
      </c>
    </row>
    <row r="31" spans="1:26" ht="103.2" customHeight="1" x14ac:dyDescent="0.25">
      <c r="A31" s="30">
        <v>26</v>
      </c>
      <c r="B31" s="104"/>
      <c r="C31" s="105"/>
      <c r="D31" s="106"/>
      <c r="E31" s="104"/>
      <c r="F31" s="106"/>
      <c r="G31" s="74" t="s">
        <v>251</v>
      </c>
      <c r="H31" s="92"/>
      <c r="I31" s="77"/>
      <c r="J31" s="96"/>
      <c r="K31" s="96"/>
      <c r="L31" s="96"/>
      <c r="M31" s="31">
        <v>5</v>
      </c>
      <c r="N31" s="31">
        <v>3</v>
      </c>
      <c r="O31" s="31">
        <f t="shared" si="3"/>
        <v>15</v>
      </c>
      <c r="P31" s="31" t="str">
        <f t="shared" si="4"/>
        <v>YÜKSEK RİSK</v>
      </c>
      <c r="Q31" s="32" t="s">
        <v>23</v>
      </c>
      <c r="R31" s="94"/>
      <c r="S31" s="31">
        <v>0.3</v>
      </c>
      <c r="T31" s="31">
        <v>15</v>
      </c>
      <c r="U31" s="33">
        <f t="shared" si="5"/>
        <v>4.5</v>
      </c>
      <c r="V31" s="31" t="str">
        <f t="shared" si="6"/>
        <v>DÜŞÜK RİSK</v>
      </c>
      <c r="W31" s="94"/>
      <c r="X31" s="94"/>
      <c r="Y31" s="32" t="s">
        <v>120</v>
      </c>
      <c r="Z31" s="94"/>
    </row>
    <row r="32" spans="1:26" ht="96.6" x14ac:dyDescent="0.25">
      <c r="A32" s="30">
        <v>27</v>
      </c>
      <c r="B32" s="74" t="s">
        <v>340</v>
      </c>
      <c r="C32" s="92"/>
      <c r="D32" s="77"/>
      <c r="E32" s="74" t="s">
        <v>341</v>
      </c>
      <c r="F32" s="77"/>
      <c r="G32" s="74" t="s">
        <v>362</v>
      </c>
      <c r="H32" s="92"/>
      <c r="I32" s="77"/>
      <c r="J32" s="34" t="s">
        <v>375</v>
      </c>
      <c r="K32" s="35" t="s">
        <v>237</v>
      </c>
      <c r="L32" s="35" t="s">
        <v>204</v>
      </c>
      <c r="M32" s="31">
        <v>4</v>
      </c>
      <c r="N32" s="31">
        <v>3</v>
      </c>
      <c r="O32" s="31">
        <f t="shared" si="3"/>
        <v>12</v>
      </c>
      <c r="P32" s="31" t="str">
        <f t="shared" si="4"/>
        <v>ORTA RİSK</v>
      </c>
      <c r="Q32" s="32" t="s">
        <v>23</v>
      </c>
      <c r="R32" s="32" t="s">
        <v>401</v>
      </c>
      <c r="S32" s="31">
        <v>0.3</v>
      </c>
      <c r="T32" s="31">
        <v>12</v>
      </c>
      <c r="U32" s="33">
        <f t="shared" si="5"/>
        <v>3.5999999999999996</v>
      </c>
      <c r="V32" s="31" t="str">
        <f t="shared" si="6"/>
        <v>DÜŞÜK RİSK</v>
      </c>
      <c r="W32" s="32" t="s">
        <v>420</v>
      </c>
      <c r="X32" s="32" t="s">
        <v>956</v>
      </c>
      <c r="Y32" s="32" t="s">
        <v>120</v>
      </c>
      <c r="Z32" s="32" t="s">
        <v>421</v>
      </c>
    </row>
    <row r="33" spans="1:26" ht="151.80000000000001" x14ac:dyDescent="0.25">
      <c r="A33" s="30">
        <v>28</v>
      </c>
      <c r="B33" s="74" t="s">
        <v>342</v>
      </c>
      <c r="C33" s="92"/>
      <c r="D33" s="77"/>
      <c r="E33" s="74" t="s">
        <v>341</v>
      </c>
      <c r="F33" s="77"/>
      <c r="G33" s="74" t="s">
        <v>362</v>
      </c>
      <c r="H33" s="92"/>
      <c r="I33" s="77"/>
      <c r="J33" s="34" t="s">
        <v>199</v>
      </c>
      <c r="K33" s="35" t="s">
        <v>376</v>
      </c>
      <c r="L33" s="35" t="s">
        <v>200</v>
      </c>
      <c r="M33" s="31">
        <v>4</v>
      </c>
      <c r="N33" s="31">
        <v>3</v>
      </c>
      <c r="O33" s="31">
        <f t="shared" si="3"/>
        <v>12</v>
      </c>
      <c r="P33" s="31" t="str">
        <f t="shared" si="4"/>
        <v>ORTA RİSK</v>
      </c>
      <c r="Q33" s="32" t="s">
        <v>23</v>
      </c>
      <c r="R33" s="32" t="s">
        <v>402</v>
      </c>
      <c r="S33" s="31">
        <v>0.3</v>
      </c>
      <c r="T33" s="31">
        <v>12</v>
      </c>
      <c r="U33" s="33">
        <f t="shared" si="2"/>
        <v>3.5999999999999996</v>
      </c>
      <c r="V33" s="31" t="str">
        <f t="shared" ref="V33:V39" si="7">IF(U33=0,"RİSK YOK",IF(AND(U33&gt;0,U33&lt;=1),"ÖNEMSİZ RİSK",IF(AND(U33&gt;1,U33&lt;=6),"DÜŞÜK RİSK",IF(AND(U33&gt;6,U33&lt;=12),"ORTA RİSK",IF(AND(U33&gt;12,U33&lt;25),"YÜKSEK RİSK",IF(U33=25,"ACİL MÜDAHALE",""))))))</f>
        <v>DÜŞÜK RİSK</v>
      </c>
      <c r="W33" s="32" t="s">
        <v>1048</v>
      </c>
      <c r="X33" s="32" t="s">
        <v>928</v>
      </c>
      <c r="Y33" s="32" t="s">
        <v>120</v>
      </c>
      <c r="Z33" s="32" t="s">
        <v>422</v>
      </c>
    </row>
    <row r="34" spans="1:26" ht="151.80000000000001" x14ac:dyDescent="0.25">
      <c r="A34" s="30">
        <v>29</v>
      </c>
      <c r="B34" s="74" t="s">
        <v>196</v>
      </c>
      <c r="C34" s="92"/>
      <c r="D34" s="77"/>
      <c r="E34" s="74" t="s">
        <v>197</v>
      </c>
      <c r="F34" s="77"/>
      <c r="G34" s="74" t="s">
        <v>198</v>
      </c>
      <c r="H34" s="92"/>
      <c r="I34" s="77"/>
      <c r="J34" s="34" t="s">
        <v>199</v>
      </c>
      <c r="K34" s="35" t="s">
        <v>376</v>
      </c>
      <c r="L34" s="35" t="s">
        <v>200</v>
      </c>
      <c r="M34" s="31">
        <v>4</v>
      </c>
      <c r="N34" s="31">
        <v>3</v>
      </c>
      <c r="O34" s="31">
        <f t="shared" si="3"/>
        <v>12</v>
      </c>
      <c r="P34" s="31" t="str">
        <f t="shared" si="4"/>
        <v>ORTA RİSK</v>
      </c>
      <c r="Q34" s="32" t="s">
        <v>23</v>
      </c>
      <c r="R34" s="32" t="s">
        <v>287</v>
      </c>
      <c r="S34" s="31">
        <v>0.3</v>
      </c>
      <c r="T34" s="31">
        <v>12</v>
      </c>
      <c r="U34" s="33">
        <f t="shared" si="2"/>
        <v>3.5999999999999996</v>
      </c>
      <c r="V34" s="31" t="str">
        <f t="shared" si="7"/>
        <v>DÜŞÜK RİSK</v>
      </c>
      <c r="W34" s="32" t="s">
        <v>1048</v>
      </c>
      <c r="X34" s="32" t="s">
        <v>928</v>
      </c>
      <c r="Y34" s="32" t="s">
        <v>120</v>
      </c>
      <c r="Z34" s="32" t="s">
        <v>423</v>
      </c>
    </row>
    <row r="35" spans="1:26" ht="151.80000000000001" x14ac:dyDescent="0.25">
      <c r="A35" s="30">
        <v>30</v>
      </c>
      <c r="B35" s="74" t="s">
        <v>201</v>
      </c>
      <c r="C35" s="92"/>
      <c r="D35" s="77"/>
      <c r="E35" s="74" t="s">
        <v>202</v>
      </c>
      <c r="F35" s="77"/>
      <c r="G35" s="74" t="s">
        <v>203</v>
      </c>
      <c r="H35" s="92"/>
      <c r="I35" s="77"/>
      <c r="J35" s="34" t="s">
        <v>199</v>
      </c>
      <c r="K35" s="35" t="s">
        <v>376</v>
      </c>
      <c r="L35" s="35" t="s">
        <v>204</v>
      </c>
      <c r="M35" s="31">
        <v>4</v>
      </c>
      <c r="N35" s="31">
        <v>3</v>
      </c>
      <c r="O35" s="31">
        <f t="shared" si="3"/>
        <v>12</v>
      </c>
      <c r="P35" s="31" t="str">
        <f t="shared" si="4"/>
        <v>ORTA RİSK</v>
      </c>
      <c r="Q35" s="32" t="s">
        <v>23</v>
      </c>
      <c r="R35" s="32" t="s">
        <v>287</v>
      </c>
      <c r="S35" s="31">
        <v>0.3</v>
      </c>
      <c r="T35" s="31">
        <v>12</v>
      </c>
      <c r="U35" s="33">
        <f t="shared" si="2"/>
        <v>3.5999999999999996</v>
      </c>
      <c r="V35" s="31" t="str">
        <f t="shared" si="7"/>
        <v>DÜŞÜK RİSK</v>
      </c>
      <c r="W35" s="32" t="s">
        <v>1048</v>
      </c>
      <c r="X35" s="32" t="s">
        <v>928</v>
      </c>
      <c r="Y35" s="32" t="s">
        <v>120</v>
      </c>
      <c r="Z35" s="32" t="s">
        <v>423</v>
      </c>
    </row>
    <row r="36" spans="1:26" ht="137.4" customHeight="1" x14ac:dyDescent="0.25">
      <c r="A36" s="30">
        <v>31</v>
      </c>
      <c r="B36" s="74" t="s">
        <v>258</v>
      </c>
      <c r="C36" s="92"/>
      <c r="D36" s="77"/>
      <c r="E36" s="74" t="s">
        <v>259</v>
      </c>
      <c r="F36" s="77"/>
      <c r="G36" s="74" t="s">
        <v>260</v>
      </c>
      <c r="H36" s="92"/>
      <c r="I36" s="77"/>
      <c r="J36" s="35" t="s">
        <v>261</v>
      </c>
      <c r="K36" s="35" t="s">
        <v>376</v>
      </c>
      <c r="L36" s="35" t="s">
        <v>966</v>
      </c>
      <c r="M36" s="31">
        <v>2</v>
      </c>
      <c r="N36" s="31">
        <v>3</v>
      </c>
      <c r="O36" s="31">
        <f t="shared" si="3"/>
        <v>6</v>
      </c>
      <c r="P36" s="31" t="str">
        <f t="shared" si="4"/>
        <v>DÜŞÜK RİSK</v>
      </c>
      <c r="Q36" s="32" t="s">
        <v>23</v>
      </c>
      <c r="R36" s="32" t="s">
        <v>456</v>
      </c>
      <c r="S36" s="31">
        <v>0.3</v>
      </c>
      <c r="T36" s="31">
        <v>6</v>
      </c>
      <c r="U36" s="33">
        <f t="shared" si="2"/>
        <v>1.7999999999999998</v>
      </c>
      <c r="V36" s="31" t="str">
        <f t="shared" si="7"/>
        <v>DÜŞÜK RİSK</v>
      </c>
      <c r="W36" s="37" t="s">
        <v>1042</v>
      </c>
      <c r="X36" s="32" t="s">
        <v>964</v>
      </c>
      <c r="Y36" s="32" t="s">
        <v>120</v>
      </c>
      <c r="Z36" s="32" t="s">
        <v>430</v>
      </c>
    </row>
    <row r="37" spans="1:26" ht="96.6" x14ac:dyDescent="0.25">
      <c r="A37" s="30">
        <v>32</v>
      </c>
      <c r="B37" s="74" t="s">
        <v>219</v>
      </c>
      <c r="C37" s="92"/>
      <c r="D37" s="77"/>
      <c r="E37" s="74" t="s">
        <v>220</v>
      </c>
      <c r="F37" s="77"/>
      <c r="G37" s="74" t="s">
        <v>216</v>
      </c>
      <c r="H37" s="92"/>
      <c r="I37" s="77"/>
      <c r="J37" s="35" t="s">
        <v>221</v>
      </c>
      <c r="K37" s="35" t="s">
        <v>935</v>
      </c>
      <c r="L37" s="35" t="s">
        <v>222</v>
      </c>
      <c r="M37" s="31">
        <v>3</v>
      </c>
      <c r="N37" s="31">
        <v>4</v>
      </c>
      <c r="O37" s="31">
        <f t="shared" si="3"/>
        <v>12</v>
      </c>
      <c r="P37" s="31" t="str">
        <f t="shared" si="4"/>
        <v>ORTA RİSK</v>
      </c>
      <c r="Q37" s="32" t="s">
        <v>23</v>
      </c>
      <c r="R37" s="32" t="s">
        <v>291</v>
      </c>
      <c r="S37" s="31">
        <v>0.3</v>
      </c>
      <c r="T37" s="31">
        <v>12</v>
      </c>
      <c r="U37" s="33">
        <f t="shared" si="2"/>
        <v>3.5999999999999996</v>
      </c>
      <c r="V37" s="31" t="str">
        <f t="shared" si="7"/>
        <v>DÜŞÜK RİSK</v>
      </c>
      <c r="W37" s="37" t="s">
        <v>1081</v>
      </c>
      <c r="X37" s="32" t="s">
        <v>964</v>
      </c>
      <c r="Y37" s="32" t="s">
        <v>120</v>
      </c>
      <c r="Z37" s="32" t="s">
        <v>431</v>
      </c>
    </row>
    <row r="38" spans="1:26" ht="145.19999999999999" customHeight="1" x14ac:dyDescent="0.25">
      <c r="A38" s="30">
        <v>33</v>
      </c>
      <c r="B38" s="74" t="s">
        <v>353</v>
      </c>
      <c r="C38" s="92"/>
      <c r="D38" s="77"/>
      <c r="E38" s="74" t="s">
        <v>231</v>
      </c>
      <c r="F38" s="77"/>
      <c r="G38" s="74" t="s">
        <v>232</v>
      </c>
      <c r="H38" s="92"/>
      <c r="I38" s="77"/>
      <c r="J38" s="35" t="s">
        <v>391</v>
      </c>
      <c r="K38" s="35" t="s">
        <v>936</v>
      </c>
      <c r="L38" s="35" t="s">
        <v>392</v>
      </c>
      <c r="M38" s="31">
        <v>4</v>
      </c>
      <c r="N38" s="31">
        <v>4</v>
      </c>
      <c r="O38" s="31">
        <f t="shared" si="3"/>
        <v>16</v>
      </c>
      <c r="P38" s="31" t="str">
        <f t="shared" si="4"/>
        <v>YÜKSEK RİSK</v>
      </c>
      <c r="Q38" s="32" t="s">
        <v>23</v>
      </c>
      <c r="R38" s="32" t="s">
        <v>409</v>
      </c>
      <c r="S38" s="31">
        <v>0.3</v>
      </c>
      <c r="T38" s="31">
        <v>16</v>
      </c>
      <c r="U38" s="33">
        <f t="shared" si="2"/>
        <v>4.8</v>
      </c>
      <c r="V38" s="31" t="str">
        <f t="shared" si="7"/>
        <v>DÜŞÜK RİSK</v>
      </c>
      <c r="W38" s="32" t="s">
        <v>1078</v>
      </c>
      <c r="X38" s="32" t="s">
        <v>299</v>
      </c>
      <c r="Y38" s="32" t="s">
        <v>300</v>
      </c>
      <c r="Z38" s="32" t="s">
        <v>435</v>
      </c>
    </row>
    <row r="39" spans="1:26" ht="151.19999999999999" customHeight="1" x14ac:dyDescent="0.25">
      <c r="A39" s="30">
        <v>34</v>
      </c>
      <c r="B39" s="74" t="s">
        <v>451</v>
      </c>
      <c r="C39" s="92"/>
      <c r="D39" s="77"/>
      <c r="E39" s="74" t="s">
        <v>224</v>
      </c>
      <c r="F39" s="77"/>
      <c r="G39" s="74" t="s">
        <v>225</v>
      </c>
      <c r="H39" s="92"/>
      <c r="I39" s="77"/>
      <c r="J39" s="35" t="s">
        <v>226</v>
      </c>
      <c r="K39" s="35" t="s">
        <v>934</v>
      </c>
      <c r="L39" s="35" t="s">
        <v>271</v>
      </c>
      <c r="M39" s="31">
        <v>3</v>
      </c>
      <c r="N39" s="31">
        <v>5</v>
      </c>
      <c r="O39" s="31">
        <f t="shared" si="3"/>
        <v>15</v>
      </c>
      <c r="P39" s="31" t="str">
        <f t="shared" si="4"/>
        <v>YÜKSEK RİSK</v>
      </c>
      <c r="Q39" s="32" t="s">
        <v>23</v>
      </c>
      <c r="R39" s="32" t="s">
        <v>282</v>
      </c>
      <c r="S39" s="31">
        <v>0.3</v>
      </c>
      <c r="T39" s="31">
        <v>15</v>
      </c>
      <c r="U39" s="33">
        <f t="shared" si="2"/>
        <v>4.5</v>
      </c>
      <c r="V39" s="31" t="str">
        <f t="shared" si="7"/>
        <v>DÜŞÜK RİSK</v>
      </c>
      <c r="W39" s="32" t="s">
        <v>1078</v>
      </c>
      <c r="X39" s="32" t="s">
        <v>935</v>
      </c>
      <c r="Y39" s="32" t="s">
        <v>120</v>
      </c>
      <c r="Z39" s="32" t="s">
        <v>463</v>
      </c>
    </row>
    <row r="40" spans="1:26" ht="210.6" customHeight="1" x14ac:dyDescent="0.25">
      <c r="A40" s="30">
        <v>35</v>
      </c>
      <c r="B40" s="74" t="s">
        <v>66</v>
      </c>
      <c r="C40" s="92"/>
      <c r="D40" s="77"/>
      <c r="E40" s="74" t="s">
        <v>67</v>
      </c>
      <c r="F40" s="77"/>
      <c r="G40" s="74" t="s">
        <v>68</v>
      </c>
      <c r="H40" s="92"/>
      <c r="I40" s="77"/>
      <c r="J40" s="35" t="s">
        <v>69</v>
      </c>
      <c r="K40" s="35" t="s">
        <v>937</v>
      </c>
      <c r="L40" s="35" t="s">
        <v>1088</v>
      </c>
      <c r="M40" s="31">
        <v>3</v>
      </c>
      <c r="N40" s="31">
        <v>4</v>
      </c>
      <c r="O40" s="31">
        <f t="shared" si="3"/>
        <v>12</v>
      </c>
      <c r="P40" s="31" t="str">
        <f t="shared" si="4"/>
        <v>ORTA RİSK</v>
      </c>
      <c r="Q40" s="32" t="s">
        <v>23</v>
      </c>
      <c r="R40" s="32" t="s">
        <v>112</v>
      </c>
      <c r="S40" s="31">
        <v>0.3</v>
      </c>
      <c r="T40" s="31">
        <v>12</v>
      </c>
      <c r="U40" s="33">
        <f t="shared" ref="U40:U48" si="8">S40*T40</f>
        <v>3.5999999999999996</v>
      </c>
      <c r="V40" s="31" t="str">
        <f t="shared" ref="V40:V48" si="9">IF(U40=0,"RİSK YOK",IF(AND(U40&gt;0,U40&lt;=1),"ÖNEMSİZ RİSK",IF(AND(U40&gt;1,U40&lt;=6),"DÜŞÜK RİSK",IF(AND(U40&gt;6,U40&lt;=12),"ORTA RİSK",IF(AND(U40&gt;12,U40&lt;25),"YÜKSEK RİSK",IF(U40=25,"ACİL MÜDAHALE",""))))))</f>
        <v>DÜŞÜK RİSK</v>
      </c>
      <c r="W40" s="32" t="s">
        <v>1044</v>
      </c>
      <c r="X40" s="32" t="s">
        <v>935</v>
      </c>
      <c r="Y40" s="32" t="s">
        <v>120</v>
      </c>
      <c r="Z40" s="32" t="s">
        <v>436</v>
      </c>
    </row>
    <row r="41" spans="1:26" ht="179.4" x14ac:dyDescent="0.25">
      <c r="A41" s="30">
        <v>36</v>
      </c>
      <c r="B41" s="74" t="s">
        <v>239</v>
      </c>
      <c r="C41" s="92"/>
      <c r="D41" s="77"/>
      <c r="E41" s="74" t="s">
        <v>240</v>
      </c>
      <c r="F41" s="77"/>
      <c r="G41" s="74" t="s">
        <v>242</v>
      </c>
      <c r="H41" s="92"/>
      <c r="I41" s="77"/>
      <c r="J41" s="34" t="s">
        <v>242</v>
      </c>
      <c r="K41" s="35" t="s">
        <v>376</v>
      </c>
      <c r="L41" s="35" t="s">
        <v>243</v>
      </c>
      <c r="M41" s="31">
        <v>4</v>
      </c>
      <c r="N41" s="31">
        <v>2</v>
      </c>
      <c r="O41" s="31">
        <f t="shared" si="3"/>
        <v>8</v>
      </c>
      <c r="P41" s="31" t="str">
        <f t="shared" si="4"/>
        <v>ORTA RİSK</v>
      </c>
      <c r="Q41" s="32" t="s">
        <v>24</v>
      </c>
      <c r="R41" s="32" t="s">
        <v>403</v>
      </c>
      <c r="S41" s="31">
        <v>0.5</v>
      </c>
      <c r="T41" s="31">
        <v>8</v>
      </c>
      <c r="U41" s="33">
        <f t="shared" si="8"/>
        <v>4</v>
      </c>
      <c r="V41" s="31" t="str">
        <f t="shared" si="9"/>
        <v>DÜŞÜK RİSK</v>
      </c>
      <c r="W41" s="32" t="s">
        <v>1051</v>
      </c>
      <c r="X41" s="32" t="s">
        <v>928</v>
      </c>
      <c r="Y41" s="32" t="s">
        <v>120</v>
      </c>
      <c r="Z41" s="32" t="s">
        <v>424</v>
      </c>
    </row>
    <row r="42" spans="1:26" ht="214.2" customHeight="1" x14ac:dyDescent="0.25">
      <c r="A42" s="30">
        <v>37</v>
      </c>
      <c r="B42" s="74" t="s">
        <v>301</v>
      </c>
      <c r="C42" s="75"/>
      <c r="D42" s="76"/>
      <c r="E42" s="74" t="s">
        <v>356</v>
      </c>
      <c r="F42" s="77"/>
      <c r="G42" s="74" t="s">
        <v>303</v>
      </c>
      <c r="H42" s="92"/>
      <c r="I42" s="77"/>
      <c r="J42" s="35" t="s">
        <v>73</v>
      </c>
      <c r="K42" s="35" t="s">
        <v>935</v>
      </c>
      <c r="L42" s="35" t="s">
        <v>394</v>
      </c>
      <c r="M42" s="31">
        <v>2</v>
      </c>
      <c r="N42" s="31">
        <v>4</v>
      </c>
      <c r="O42" s="31">
        <f t="shared" si="3"/>
        <v>8</v>
      </c>
      <c r="P42" s="31" t="str">
        <f t="shared" si="4"/>
        <v>ORTA RİSK</v>
      </c>
      <c r="Q42" s="32" t="s">
        <v>22</v>
      </c>
      <c r="R42" s="32" t="s">
        <v>113</v>
      </c>
      <c r="S42" s="31">
        <v>0.1</v>
      </c>
      <c r="T42" s="31">
        <v>8</v>
      </c>
      <c r="U42" s="33">
        <f t="shared" si="8"/>
        <v>0.8</v>
      </c>
      <c r="V42" s="32" t="str">
        <f t="shared" si="9"/>
        <v>ÖNEMSİZ RİSK</v>
      </c>
      <c r="W42" s="32" t="s">
        <v>1040</v>
      </c>
      <c r="X42" s="32" t="s">
        <v>312</v>
      </c>
      <c r="Y42" s="32" t="s">
        <v>128</v>
      </c>
      <c r="Z42" s="32" t="s">
        <v>466</v>
      </c>
    </row>
    <row r="43" spans="1:26" ht="69" x14ac:dyDescent="0.25">
      <c r="A43" s="30">
        <v>38</v>
      </c>
      <c r="B43" s="74" t="s">
        <v>70</v>
      </c>
      <c r="C43" s="75"/>
      <c r="D43" s="76"/>
      <c r="E43" s="74" t="s">
        <v>71</v>
      </c>
      <c r="F43" s="77"/>
      <c r="G43" s="74" t="s">
        <v>72</v>
      </c>
      <c r="H43" s="92"/>
      <c r="I43" s="77"/>
      <c r="J43" s="35" t="s">
        <v>73</v>
      </c>
      <c r="K43" s="35" t="s">
        <v>935</v>
      </c>
      <c r="L43" s="35" t="s">
        <v>74</v>
      </c>
      <c r="M43" s="31">
        <v>1</v>
      </c>
      <c r="N43" s="31">
        <v>4</v>
      </c>
      <c r="O43" s="31">
        <f t="shared" si="3"/>
        <v>4</v>
      </c>
      <c r="P43" s="31" t="str">
        <f t="shared" si="4"/>
        <v>DÜŞÜK RİSK</v>
      </c>
      <c r="Q43" s="32" t="s">
        <v>22</v>
      </c>
      <c r="R43" s="32" t="s">
        <v>113</v>
      </c>
      <c r="S43" s="31">
        <v>0.1</v>
      </c>
      <c r="T43" s="31">
        <v>4</v>
      </c>
      <c r="U43" s="33">
        <f t="shared" si="8"/>
        <v>0.4</v>
      </c>
      <c r="V43" s="32" t="str">
        <f t="shared" si="9"/>
        <v>ÖNEMSİZ RİSK</v>
      </c>
      <c r="W43" s="32" t="s">
        <v>123</v>
      </c>
      <c r="X43" s="32" t="s">
        <v>124</v>
      </c>
      <c r="Y43" s="32" t="s">
        <v>120</v>
      </c>
      <c r="Z43" s="32" t="s">
        <v>440</v>
      </c>
    </row>
    <row r="44" spans="1:26" ht="120.6" customHeight="1" x14ac:dyDescent="0.25">
      <c r="A44" s="30">
        <v>39</v>
      </c>
      <c r="B44" s="74" t="s">
        <v>359</v>
      </c>
      <c r="C44" s="75"/>
      <c r="D44" s="76"/>
      <c r="E44" s="74" t="s">
        <v>358</v>
      </c>
      <c r="F44" s="77"/>
      <c r="G44" s="74" t="s">
        <v>371</v>
      </c>
      <c r="H44" s="92"/>
      <c r="I44" s="77"/>
      <c r="J44" s="35" t="s">
        <v>78</v>
      </c>
      <c r="K44" s="35" t="s">
        <v>298</v>
      </c>
      <c r="L44" s="35" t="s">
        <v>444</v>
      </c>
      <c r="M44" s="31">
        <v>4</v>
      </c>
      <c r="N44" s="31">
        <v>3</v>
      </c>
      <c r="O44" s="31">
        <f t="shared" si="3"/>
        <v>12</v>
      </c>
      <c r="P44" s="31" t="str">
        <f t="shared" si="4"/>
        <v>ORTA RİSK</v>
      </c>
      <c r="Q44" s="32" t="s">
        <v>23</v>
      </c>
      <c r="R44" s="32" t="s">
        <v>412</v>
      </c>
      <c r="S44" s="31">
        <v>0.3</v>
      </c>
      <c r="T44" s="31">
        <v>12</v>
      </c>
      <c r="U44" s="33">
        <f t="shared" si="8"/>
        <v>3.5999999999999996</v>
      </c>
      <c r="V44" s="31" t="str">
        <f t="shared" si="9"/>
        <v>DÜŞÜK RİSK</v>
      </c>
      <c r="W44" s="32" t="s">
        <v>125</v>
      </c>
      <c r="X44" s="32" t="s">
        <v>443</v>
      </c>
      <c r="Y44" s="32" t="s">
        <v>120</v>
      </c>
      <c r="Z44" s="32" t="s">
        <v>444</v>
      </c>
    </row>
    <row r="45" spans="1:26" ht="106.2" customHeight="1" x14ac:dyDescent="0.25">
      <c r="A45" s="30">
        <v>40</v>
      </c>
      <c r="B45" s="74" t="s">
        <v>75</v>
      </c>
      <c r="C45" s="75"/>
      <c r="D45" s="76"/>
      <c r="E45" s="74" t="s">
        <v>76</v>
      </c>
      <c r="F45" s="77"/>
      <c r="G45" s="74" t="s">
        <v>77</v>
      </c>
      <c r="H45" s="92"/>
      <c r="I45" s="77"/>
      <c r="J45" s="35" t="s">
        <v>78</v>
      </c>
      <c r="K45" s="35" t="s">
        <v>298</v>
      </c>
      <c r="L45" s="35" t="s">
        <v>444</v>
      </c>
      <c r="M45" s="31">
        <v>4</v>
      </c>
      <c r="N45" s="31">
        <v>3</v>
      </c>
      <c r="O45" s="31">
        <f t="shared" si="3"/>
        <v>12</v>
      </c>
      <c r="P45" s="31" t="str">
        <f t="shared" si="4"/>
        <v>ORTA RİSK</v>
      </c>
      <c r="Q45" s="32" t="s">
        <v>23</v>
      </c>
      <c r="R45" s="32" t="s">
        <v>114</v>
      </c>
      <c r="S45" s="31">
        <v>0.3</v>
      </c>
      <c r="T45" s="31">
        <v>12</v>
      </c>
      <c r="U45" s="33">
        <f t="shared" si="8"/>
        <v>3.5999999999999996</v>
      </c>
      <c r="V45" s="31" t="str">
        <f t="shared" si="9"/>
        <v>DÜŞÜK RİSK</v>
      </c>
      <c r="W45" s="32" t="s">
        <v>125</v>
      </c>
      <c r="X45" s="32" t="s">
        <v>443</v>
      </c>
      <c r="Y45" s="32" t="s">
        <v>120</v>
      </c>
      <c r="Z45" s="32" t="s">
        <v>982</v>
      </c>
    </row>
    <row r="46" spans="1:26" ht="133.19999999999999" customHeight="1" x14ac:dyDescent="0.25">
      <c r="A46" s="30">
        <v>41</v>
      </c>
      <c r="B46" s="74" t="s">
        <v>85</v>
      </c>
      <c r="C46" s="75"/>
      <c r="D46" s="76"/>
      <c r="E46" s="74" t="s">
        <v>82</v>
      </c>
      <c r="F46" s="77"/>
      <c r="G46" s="74" t="s">
        <v>86</v>
      </c>
      <c r="H46" s="92"/>
      <c r="I46" s="77"/>
      <c r="J46" s="35" t="s">
        <v>84</v>
      </c>
      <c r="K46" s="35" t="s">
        <v>936</v>
      </c>
      <c r="L46" s="35" t="s">
        <v>950</v>
      </c>
      <c r="M46" s="31">
        <v>1</v>
      </c>
      <c r="N46" s="31">
        <v>5</v>
      </c>
      <c r="O46" s="31">
        <f t="shared" si="3"/>
        <v>5</v>
      </c>
      <c r="P46" s="31" t="str">
        <f t="shared" si="4"/>
        <v>DÜŞÜK RİSK</v>
      </c>
      <c r="Q46" s="32" t="s">
        <v>22</v>
      </c>
      <c r="R46" s="32" t="s">
        <v>113</v>
      </c>
      <c r="S46" s="31">
        <v>0.1</v>
      </c>
      <c r="T46" s="31">
        <v>5</v>
      </c>
      <c r="U46" s="33">
        <f t="shared" si="8"/>
        <v>0.5</v>
      </c>
      <c r="V46" s="32" t="str">
        <f t="shared" si="9"/>
        <v>ÖNEMSİZ RİSK</v>
      </c>
      <c r="W46" s="32" t="s">
        <v>127</v>
      </c>
      <c r="X46" s="32" t="s">
        <v>967</v>
      </c>
      <c r="Y46" s="32" t="s">
        <v>128</v>
      </c>
      <c r="Z46" s="32" t="s">
        <v>447</v>
      </c>
    </row>
    <row r="47" spans="1:26" ht="69" x14ac:dyDescent="0.25">
      <c r="A47" s="30">
        <v>42</v>
      </c>
      <c r="B47" s="74" t="s">
        <v>81</v>
      </c>
      <c r="C47" s="75"/>
      <c r="D47" s="76"/>
      <c r="E47" s="74" t="s">
        <v>82</v>
      </c>
      <c r="F47" s="77"/>
      <c r="G47" s="74" t="s">
        <v>83</v>
      </c>
      <c r="H47" s="92"/>
      <c r="I47" s="77"/>
      <c r="J47" s="35" t="s">
        <v>84</v>
      </c>
      <c r="K47" s="35" t="s">
        <v>935</v>
      </c>
      <c r="L47" s="13" t="s">
        <v>965</v>
      </c>
      <c r="M47" s="31">
        <v>1</v>
      </c>
      <c r="N47" s="31">
        <v>5</v>
      </c>
      <c r="O47" s="31">
        <f t="shared" si="3"/>
        <v>5</v>
      </c>
      <c r="P47" s="31" t="str">
        <f t="shared" si="4"/>
        <v>DÜŞÜK RİSK</v>
      </c>
      <c r="Q47" s="32" t="s">
        <v>22</v>
      </c>
      <c r="R47" s="32" t="s">
        <v>115</v>
      </c>
      <c r="S47" s="31">
        <v>0.1</v>
      </c>
      <c r="T47" s="31">
        <v>5</v>
      </c>
      <c r="U47" s="33">
        <f t="shared" si="8"/>
        <v>0.5</v>
      </c>
      <c r="V47" s="32" t="str">
        <f t="shared" si="9"/>
        <v>ÖNEMSİZ RİSK</v>
      </c>
      <c r="W47" s="32" t="s">
        <v>127</v>
      </c>
      <c r="X47" s="32" t="s">
        <v>124</v>
      </c>
      <c r="Y47" s="32" t="s">
        <v>128</v>
      </c>
      <c r="Z47" s="32" t="s">
        <v>448</v>
      </c>
    </row>
    <row r="48" spans="1:26" ht="69" x14ac:dyDescent="0.25">
      <c r="A48" s="30">
        <v>43</v>
      </c>
      <c r="B48" s="74" t="s">
        <v>87</v>
      </c>
      <c r="C48" s="75"/>
      <c r="D48" s="76"/>
      <c r="E48" s="74" t="s">
        <v>88</v>
      </c>
      <c r="F48" s="77"/>
      <c r="G48" s="74" t="s">
        <v>89</v>
      </c>
      <c r="H48" s="92"/>
      <c r="I48" s="77"/>
      <c r="J48" s="35" t="s">
        <v>90</v>
      </c>
      <c r="K48" s="35" t="s">
        <v>935</v>
      </c>
      <c r="L48" s="35" t="s">
        <v>960</v>
      </c>
      <c r="M48" s="31">
        <v>1</v>
      </c>
      <c r="N48" s="31">
        <v>5</v>
      </c>
      <c r="O48" s="31">
        <f t="shared" si="3"/>
        <v>5</v>
      </c>
      <c r="P48" s="31" t="str">
        <f t="shared" si="4"/>
        <v>DÜŞÜK RİSK</v>
      </c>
      <c r="Q48" s="32" t="s">
        <v>22</v>
      </c>
      <c r="R48" s="32" t="s">
        <v>115</v>
      </c>
      <c r="S48" s="31">
        <v>0.1</v>
      </c>
      <c r="T48" s="31">
        <v>5</v>
      </c>
      <c r="U48" s="33">
        <f t="shared" si="8"/>
        <v>0.5</v>
      </c>
      <c r="V48" s="32" t="str">
        <f t="shared" si="9"/>
        <v>ÖNEMSİZ RİSK</v>
      </c>
      <c r="W48" s="32" t="s">
        <v>130</v>
      </c>
      <c r="X48" s="32" t="s">
        <v>124</v>
      </c>
      <c r="Y48" s="32" t="s">
        <v>131</v>
      </c>
      <c r="Z48" s="32" t="s">
        <v>433</v>
      </c>
    </row>
    <row r="49" spans="1:26" ht="27" customHeight="1" x14ac:dyDescent="0.25">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row>
    <row r="50" spans="1:26" ht="30.6" customHeight="1" x14ac:dyDescent="0.3">
      <c r="A50" s="185" t="s">
        <v>38</v>
      </c>
      <c r="B50" s="186"/>
      <c r="C50" s="186"/>
      <c r="D50" s="186"/>
      <c r="E50" s="186"/>
      <c r="F50" s="186"/>
      <c r="G50" s="187"/>
      <c r="H50" s="9"/>
      <c r="I50" s="81" t="s">
        <v>39</v>
      </c>
      <c r="J50" s="82"/>
      <c r="K50" s="82"/>
      <c r="L50" s="82"/>
      <c r="M50" s="82"/>
      <c r="N50" s="82"/>
      <c r="O50" s="83"/>
      <c r="Q50" s="126" t="s">
        <v>14</v>
      </c>
      <c r="R50" s="188"/>
      <c r="S50" s="189"/>
      <c r="V50" s="9"/>
      <c r="W50" s="81" t="s">
        <v>15</v>
      </c>
      <c r="X50" s="82"/>
      <c r="Y50" s="82"/>
      <c r="Z50" s="83"/>
    </row>
    <row r="51" spans="1:26" ht="97.05" customHeight="1" x14ac:dyDescent="0.3">
      <c r="A51" s="115" t="s">
        <v>16</v>
      </c>
      <c r="B51" s="179"/>
      <c r="C51" s="179"/>
      <c r="D51" s="179"/>
      <c r="E51" s="179"/>
      <c r="F51" s="179"/>
      <c r="G51" s="180"/>
      <c r="H51" s="8"/>
      <c r="I51" s="118" t="s">
        <v>19</v>
      </c>
      <c r="J51" s="119"/>
      <c r="K51" s="119"/>
      <c r="L51" s="119"/>
      <c r="M51" s="181"/>
      <c r="N51" s="181"/>
      <c r="O51" s="182"/>
      <c r="Q51" s="121" t="s">
        <v>20</v>
      </c>
      <c r="R51" s="183"/>
      <c r="S51" s="184"/>
      <c r="V51" s="8"/>
      <c r="W51" s="196" t="s">
        <v>16</v>
      </c>
      <c r="X51" s="197"/>
      <c r="Y51" s="197"/>
      <c r="Z51" s="198"/>
    </row>
    <row r="52" spans="1:26" x14ac:dyDescent="0.25">
      <c r="A52" s="170"/>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1"/>
    </row>
    <row r="53" spans="1:26" ht="30" customHeight="1" x14ac:dyDescent="0.25">
      <c r="A53" s="162" t="s">
        <v>915</v>
      </c>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4"/>
    </row>
    <row r="54" spans="1:26" ht="52.5" customHeight="1" x14ac:dyDescent="0.25">
      <c r="A54" s="176" t="s">
        <v>17</v>
      </c>
      <c r="B54" s="177"/>
      <c r="C54" s="178"/>
      <c r="D54" s="165"/>
      <c r="E54" s="166"/>
      <c r="F54" s="166"/>
      <c r="G54" s="166"/>
      <c r="H54" s="166"/>
      <c r="I54" s="166"/>
      <c r="J54" s="166"/>
      <c r="K54" s="166"/>
      <c r="L54" s="166"/>
      <c r="M54" s="166"/>
      <c r="N54" s="166"/>
      <c r="O54" s="166"/>
      <c r="P54" s="166"/>
      <c r="Q54" s="166"/>
      <c r="R54" s="166"/>
      <c r="S54" s="166"/>
      <c r="T54" s="166"/>
      <c r="U54" s="166"/>
      <c r="V54" s="166"/>
      <c r="W54" s="166"/>
      <c r="X54" s="166"/>
      <c r="Y54" s="166"/>
      <c r="Z54" s="167"/>
    </row>
    <row r="55" spans="1:26" ht="123" customHeight="1" x14ac:dyDescent="0.25">
      <c r="A55" s="107" t="s">
        <v>18</v>
      </c>
      <c r="B55" s="107"/>
      <c r="C55" s="107"/>
      <c r="D55" s="165"/>
      <c r="E55" s="166"/>
      <c r="F55" s="166"/>
      <c r="G55" s="166"/>
      <c r="H55" s="166"/>
      <c r="I55" s="166"/>
      <c r="J55" s="166"/>
      <c r="K55" s="166"/>
      <c r="L55" s="166"/>
      <c r="M55" s="166"/>
      <c r="N55" s="166"/>
      <c r="O55" s="166"/>
      <c r="P55" s="166"/>
      <c r="Q55" s="166"/>
      <c r="R55" s="166"/>
      <c r="S55" s="166"/>
      <c r="T55" s="166"/>
      <c r="U55" s="166"/>
      <c r="V55" s="166"/>
      <c r="W55" s="166"/>
      <c r="X55" s="166"/>
      <c r="Y55" s="166"/>
      <c r="Z55" s="167"/>
    </row>
  </sheetData>
  <autoFilter ref="A5:Y48">
    <filterColumn colId="1" showButton="0"/>
    <filterColumn colId="2" showButton="0"/>
    <filterColumn colId="4" showButton="0"/>
    <filterColumn colId="6" showButton="0"/>
    <filterColumn colId="7" showButton="0"/>
  </autoFilter>
  <mergeCells count="174">
    <mergeCell ref="W2:Z2"/>
    <mergeCell ref="W3:Z3"/>
    <mergeCell ref="R6:R10"/>
    <mergeCell ref="L4:L5"/>
    <mergeCell ref="M4:P4"/>
    <mergeCell ref="Q4:R4"/>
    <mergeCell ref="S4:V4"/>
    <mergeCell ref="W4:W5"/>
    <mergeCell ref="A1:Z1"/>
    <mergeCell ref="E2:L2"/>
    <mergeCell ref="A4:A5"/>
    <mergeCell ref="B4:D5"/>
    <mergeCell ref="E4:F5"/>
    <mergeCell ref="G4:I5"/>
    <mergeCell ref="J4:J5"/>
    <mergeCell ref="K4:K5"/>
    <mergeCell ref="Y4:Y5"/>
    <mergeCell ref="Z4:Z5"/>
    <mergeCell ref="X4:X5"/>
    <mergeCell ref="A2:D2"/>
    <mergeCell ref="M2:P2"/>
    <mergeCell ref="Q2:R2"/>
    <mergeCell ref="S2:V2"/>
    <mergeCell ref="A3:D3"/>
    <mergeCell ref="E3:R3"/>
    <mergeCell ref="S3:V3"/>
    <mergeCell ref="Q51:S51"/>
    <mergeCell ref="A49:Y49"/>
    <mergeCell ref="A50:G50"/>
    <mergeCell ref="I50:O50"/>
    <mergeCell ref="Q50:S50"/>
    <mergeCell ref="B39:D39"/>
    <mergeCell ref="E39:F39"/>
    <mergeCell ref="G39:I39"/>
    <mergeCell ref="B41:D41"/>
    <mergeCell ref="E41:F41"/>
    <mergeCell ref="E16:F20"/>
    <mergeCell ref="B21:D21"/>
    <mergeCell ref="E21:F21"/>
    <mergeCell ref="B22:D22"/>
    <mergeCell ref="E22:F22"/>
    <mergeCell ref="B23:D23"/>
    <mergeCell ref="E23:F23"/>
    <mergeCell ref="B40:D40"/>
    <mergeCell ref="E40:F40"/>
    <mergeCell ref="B27:D27"/>
    <mergeCell ref="E27:F27"/>
    <mergeCell ref="B28:D28"/>
    <mergeCell ref="A54:C54"/>
    <mergeCell ref="A55:C55"/>
    <mergeCell ref="B6:D10"/>
    <mergeCell ref="E6:F10"/>
    <mergeCell ref="B11:D15"/>
    <mergeCell ref="E11:F15"/>
    <mergeCell ref="B16:D20"/>
    <mergeCell ref="A51:G51"/>
    <mergeCell ref="I51:O51"/>
    <mergeCell ref="B37:D37"/>
    <mergeCell ref="E37:F37"/>
    <mergeCell ref="G37:I37"/>
    <mergeCell ref="B38:D38"/>
    <mergeCell ref="E38:F38"/>
    <mergeCell ref="G38:I38"/>
    <mergeCell ref="G6:I6"/>
    <mergeCell ref="G7:I7"/>
    <mergeCell ref="L6:L10"/>
    <mergeCell ref="B24:D24"/>
    <mergeCell ref="E24:F24"/>
    <mergeCell ref="B25:D25"/>
    <mergeCell ref="E25:F25"/>
    <mergeCell ref="B26:D26"/>
    <mergeCell ref="E26:F26"/>
    <mergeCell ref="E28:F28"/>
    <mergeCell ref="B29:D29"/>
    <mergeCell ref="E29:F29"/>
    <mergeCell ref="B35:D35"/>
    <mergeCell ref="E35:F35"/>
    <mergeCell ref="B36:D36"/>
    <mergeCell ref="E36:F36"/>
    <mergeCell ref="B33:D33"/>
    <mergeCell ref="E33:F33"/>
    <mergeCell ref="B34:D34"/>
    <mergeCell ref="E34:F34"/>
    <mergeCell ref="B47:D47"/>
    <mergeCell ref="E47:F47"/>
    <mergeCell ref="B48:D48"/>
    <mergeCell ref="E48:F48"/>
    <mergeCell ref="J6:J10"/>
    <mergeCell ref="K6:K10"/>
    <mergeCell ref="G8:I8"/>
    <mergeCell ref="G9:I9"/>
    <mergeCell ref="G10:I10"/>
    <mergeCell ref="G11:I11"/>
    <mergeCell ref="B45:D45"/>
    <mergeCell ref="E45:F45"/>
    <mergeCell ref="B46:D46"/>
    <mergeCell ref="E46:F46"/>
    <mergeCell ref="B42:D42"/>
    <mergeCell ref="E42:F42"/>
    <mergeCell ref="B43:D43"/>
    <mergeCell ref="E43:F43"/>
    <mergeCell ref="B44:D44"/>
    <mergeCell ref="E44:F44"/>
    <mergeCell ref="B30:D31"/>
    <mergeCell ref="E30:F31"/>
    <mergeCell ref="B32:D32"/>
    <mergeCell ref="E32:F32"/>
    <mergeCell ref="G19:I19"/>
    <mergeCell ref="G20:I20"/>
    <mergeCell ref="J11:J15"/>
    <mergeCell ref="K11:K15"/>
    <mergeCell ref="L11:L15"/>
    <mergeCell ref="G12:I12"/>
    <mergeCell ref="G13:I13"/>
    <mergeCell ref="G14:I14"/>
    <mergeCell ref="G15:I15"/>
    <mergeCell ref="G16:I16"/>
    <mergeCell ref="J16:J20"/>
    <mergeCell ref="K16:K20"/>
    <mergeCell ref="L16:L20"/>
    <mergeCell ref="G17:I17"/>
    <mergeCell ref="G18:I18"/>
    <mergeCell ref="G48:I48"/>
    <mergeCell ref="G42:I42"/>
    <mergeCell ref="G43:I43"/>
    <mergeCell ref="G44:I44"/>
    <mergeCell ref="G45:I45"/>
    <mergeCell ref="G46:I46"/>
    <mergeCell ref="L30:L31"/>
    <mergeCell ref="G31:I31"/>
    <mergeCell ref="G32:I32"/>
    <mergeCell ref="G40:I40"/>
    <mergeCell ref="G41:I41"/>
    <mergeCell ref="G30:I30"/>
    <mergeCell ref="J30:J31"/>
    <mergeCell ref="K30:K31"/>
    <mergeCell ref="G35:I35"/>
    <mergeCell ref="G36:I36"/>
    <mergeCell ref="G33:I33"/>
    <mergeCell ref="G34:I34"/>
    <mergeCell ref="G47:I47"/>
    <mergeCell ref="G27:I27"/>
    <mergeCell ref="G28:I28"/>
    <mergeCell ref="G29:I29"/>
    <mergeCell ref="G21:I21"/>
    <mergeCell ref="G22:I22"/>
    <mergeCell ref="G23:I23"/>
    <mergeCell ref="G24:I24"/>
    <mergeCell ref="G25:I25"/>
    <mergeCell ref="G26:I26"/>
    <mergeCell ref="W50:Z50"/>
    <mergeCell ref="W51:Z51"/>
    <mergeCell ref="A53:Z53"/>
    <mergeCell ref="D54:Z54"/>
    <mergeCell ref="D55:Z55"/>
    <mergeCell ref="A52:Z52"/>
    <mergeCell ref="Z30:Z31"/>
    <mergeCell ref="Z6:Z10"/>
    <mergeCell ref="W11:W15"/>
    <mergeCell ref="X11:X15"/>
    <mergeCell ref="Y11:Y15"/>
    <mergeCell ref="Z11:Z15"/>
    <mergeCell ref="W16:W20"/>
    <mergeCell ref="X16:X20"/>
    <mergeCell ref="Y16:Y20"/>
    <mergeCell ref="Z16:Z20"/>
    <mergeCell ref="R11:R15"/>
    <mergeCell ref="R16:R20"/>
    <mergeCell ref="R30:R31"/>
    <mergeCell ref="W6:W10"/>
    <mergeCell ref="X6:X10"/>
    <mergeCell ref="Y6:Y10"/>
    <mergeCell ref="W30:W31"/>
    <mergeCell ref="X30:X31"/>
  </mergeCells>
  <conditionalFormatting sqref="P22:P48 V22:V48">
    <cfRule type="cellIs" dxfId="309" priority="16" operator="equal">
      <formula>"DÜŞÜK"</formula>
    </cfRule>
    <cfRule type="cellIs" dxfId="308" priority="17" operator="equal">
      <formula>"DÜŞÜK"</formula>
    </cfRule>
    <cfRule type="cellIs" dxfId="307" priority="18" operator="equal">
      <formula>"YÜKSEK"</formula>
    </cfRule>
    <cfRule type="cellIs" dxfId="306" priority="19" operator="equal">
      <formula>"ORTA"</formula>
    </cfRule>
    <cfRule type="containsText" dxfId="305" priority="20" operator="containsText" text="DÜŞÜK">
      <formula>NOT(ISERROR(SEARCH("DÜŞÜK",P22)))</formula>
    </cfRule>
  </conditionalFormatting>
  <conditionalFormatting sqref="P22:P48 V22:V48">
    <cfRule type="cellIs" dxfId="304" priority="11" stopIfTrue="1" operator="equal">
      <formula>"ACİL MÜDAHALE"</formula>
    </cfRule>
    <cfRule type="cellIs" dxfId="303" priority="12" stopIfTrue="1" operator="equal">
      <formula>"YÜKSEK RİSK"</formula>
    </cfRule>
    <cfRule type="cellIs" dxfId="302" priority="13" stopIfTrue="1" operator="equal">
      <formula>"ORTA RİSK"</formula>
    </cfRule>
    <cfRule type="cellIs" dxfId="301" priority="14" stopIfTrue="1" operator="equal">
      <formula>"DÜŞÜK RİSK"</formula>
    </cfRule>
    <cfRule type="cellIs" dxfId="300" priority="15" operator="equal">
      <formula>"ÖNEMSİZ RİSK"</formula>
    </cfRule>
  </conditionalFormatting>
  <conditionalFormatting sqref="P6:P21 V6:V21">
    <cfRule type="cellIs" dxfId="299" priority="6" operator="equal">
      <formula>"DÜŞÜK"</formula>
    </cfRule>
    <cfRule type="cellIs" dxfId="298" priority="7" operator="equal">
      <formula>"DÜŞÜK"</formula>
    </cfRule>
    <cfRule type="cellIs" dxfId="297" priority="8" operator="equal">
      <formula>"YÜKSEK"</formula>
    </cfRule>
    <cfRule type="cellIs" dxfId="296" priority="9" operator="equal">
      <formula>"ORTA"</formula>
    </cfRule>
    <cfRule type="containsText" dxfId="295" priority="10" operator="containsText" text="DÜŞÜK">
      <formula>NOT(ISERROR(SEARCH("DÜŞÜK",P6)))</formula>
    </cfRule>
  </conditionalFormatting>
  <conditionalFormatting sqref="P6:P21 V6:V21">
    <cfRule type="cellIs" dxfId="294" priority="1" stopIfTrue="1" operator="equal">
      <formula>"ACİL MÜDAHALE"</formula>
    </cfRule>
    <cfRule type="cellIs" dxfId="293" priority="2" stopIfTrue="1" operator="equal">
      <formula>"YÜKSEK RİSK"</formula>
    </cfRule>
    <cfRule type="cellIs" dxfId="292" priority="3" stopIfTrue="1" operator="equal">
      <formula>"ORTA RİSK"</formula>
    </cfRule>
    <cfRule type="cellIs" dxfId="291" priority="4" stopIfTrue="1" operator="equal">
      <formula>"DÜŞÜK RİSK"</formula>
    </cfRule>
    <cfRule type="cellIs" dxfId="290" priority="5" operator="equal">
      <formula>"ÖNEMSİZ RİSK"</formula>
    </cfRule>
  </conditionalFormatting>
  <dataValidations count="5">
    <dataValidation type="list" allowBlank="1" showInputMessage="1" showErrorMessage="1" sqref="M6:N31">
      <formula1>$AQ$2:$AQ$6</formula1>
    </dataValidation>
    <dataValidation type="list" allowBlank="1" showInputMessage="1" showErrorMessage="1" sqref="S6:S31">
      <formula1>$AP$2:$AP$6</formula1>
    </dataValidation>
    <dataValidation type="list" allowBlank="1" showInputMessage="1" showErrorMessage="1" sqref="S32:S48">
      <formula1>$AS$2:$AS$6</formula1>
    </dataValidation>
    <dataValidation type="list" allowBlank="1" showInputMessage="1" showErrorMessage="1" sqref="M32:N48">
      <formula1>$AT$2:$AT$6</formula1>
    </dataValidation>
    <dataValidation type="list" allowBlank="1" showInputMessage="1" showErrorMessage="1" sqref="Q6:Q48">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56"/>
  <sheetViews>
    <sheetView view="pageBreakPreview" zoomScale="60" zoomScaleNormal="60" workbookViewId="0">
      <pane ySplit="5" topLeftCell="A42"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0.109375" style="5" customWidth="1"/>
    <col min="10" max="11" width="16.88671875" style="5" customWidth="1"/>
    <col min="12" max="12" width="28.218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29.77734375" style="5" customWidth="1"/>
    <col min="24" max="24" width="18.6640625" style="5" customWidth="1"/>
    <col min="25" max="25" width="12.6640625" style="5" customWidth="1"/>
    <col min="26" max="26" width="24.88671875" style="1" customWidth="1"/>
    <col min="27" max="16384" width="9.109375" style="1"/>
  </cols>
  <sheetData>
    <row r="1" spans="1:48" s="45"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5" customFormat="1" ht="75" x14ac:dyDescent="0.25">
      <c r="A2" s="151" t="s">
        <v>11</v>
      </c>
      <c r="B2" s="151"/>
      <c r="C2" s="151"/>
      <c r="D2" s="152"/>
      <c r="E2" s="136" t="s">
        <v>468</v>
      </c>
      <c r="F2" s="137"/>
      <c r="G2" s="137"/>
      <c r="H2" s="137"/>
      <c r="I2" s="137"/>
      <c r="J2" s="137"/>
      <c r="K2" s="137"/>
      <c r="L2" s="138"/>
      <c r="M2" s="191" t="s">
        <v>9</v>
      </c>
      <c r="N2" s="192"/>
      <c r="O2" s="192"/>
      <c r="P2" s="152"/>
      <c r="Q2" s="193">
        <v>45047</v>
      </c>
      <c r="R2" s="150"/>
      <c r="S2" s="151" t="s">
        <v>10</v>
      </c>
      <c r="T2" s="194"/>
      <c r="U2" s="194"/>
      <c r="V2" s="195"/>
      <c r="W2" s="111">
        <v>45778</v>
      </c>
      <c r="X2" s="111"/>
      <c r="Y2" s="111"/>
      <c r="Z2" s="111"/>
      <c r="AS2" s="46">
        <v>0</v>
      </c>
      <c r="AT2" s="46">
        <v>1</v>
      </c>
      <c r="AV2" s="10" t="s">
        <v>21</v>
      </c>
    </row>
    <row r="3" spans="1:48" s="45" customFormat="1" ht="45" x14ac:dyDescent="0.25">
      <c r="A3" s="108" t="s">
        <v>31</v>
      </c>
      <c r="B3" s="108"/>
      <c r="C3" s="108"/>
      <c r="D3" s="160"/>
      <c r="E3" s="210" t="s">
        <v>927</v>
      </c>
      <c r="F3" s="201"/>
      <c r="G3" s="201"/>
      <c r="H3" s="201"/>
      <c r="I3" s="201"/>
      <c r="J3" s="201"/>
      <c r="K3" s="201"/>
      <c r="L3" s="201"/>
      <c r="M3" s="201"/>
      <c r="N3" s="201"/>
      <c r="O3" s="201"/>
      <c r="P3" s="201"/>
      <c r="Q3" s="201"/>
      <c r="R3" s="211"/>
      <c r="S3" s="108" t="s">
        <v>921</v>
      </c>
      <c r="T3" s="109"/>
      <c r="U3" s="109"/>
      <c r="V3" s="110"/>
      <c r="W3" s="112" t="s">
        <v>13</v>
      </c>
      <c r="X3" s="112"/>
      <c r="Y3" s="112"/>
      <c r="Z3" s="112"/>
      <c r="AS3" s="46">
        <v>0.1</v>
      </c>
      <c r="AT3" s="46">
        <v>2</v>
      </c>
      <c r="AV3" s="10" t="s">
        <v>22</v>
      </c>
    </row>
    <row r="4" spans="1:48" s="45"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6">
        <v>0.3</v>
      </c>
      <c r="AT4" s="46">
        <v>3</v>
      </c>
      <c r="AV4" s="10" t="s">
        <v>23</v>
      </c>
    </row>
    <row r="5" spans="1:48" s="45"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6">
        <v>0.5</v>
      </c>
      <c r="AT5" s="46">
        <v>4</v>
      </c>
      <c r="AV5" s="1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39"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39"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2"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2" t="str">
        <f t="shared" si="6"/>
        <v>ÖNEMSİZ RİSK</v>
      </c>
      <c r="W20" s="94"/>
      <c r="X20" s="94"/>
      <c r="Y20" s="94"/>
      <c r="Z20" s="91"/>
    </row>
    <row r="21" spans="1:26" ht="138"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272</v>
      </c>
      <c r="S21" s="31">
        <v>0.3</v>
      </c>
      <c r="T21" s="31">
        <v>6</v>
      </c>
      <c r="U21" s="33">
        <f t="shared" si="5"/>
        <v>1.7999999999999998</v>
      </c>
      <c r="V21" s="31" t="str">
        <f t="shared" si="6"/>
        <v>DÜŞÜK RİSK</v>
      </c>
      <c r="W21" s="32" t="s">
        <v>119</v>
      </c>
      <c r="X21" s="32" t="s">
        <v>929</v>
      </c>
      <c r="Y21" s="32" t="s">
        <v>120</v>
      </c>
      <c r="Z21" s="32" t="s">
        <v>415</v>
      </c>
    </row>
    <row r="22" spans="1:26" ht="168" customHeight="1"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79.4"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273</v>
      </c>
      <c r="S23" s="31">
        <v>0.3</v>
      </c>
      <c r="T23" s="31">
        <v>6</v>
      </c>
      <c r="U23" s="33">
        <f t="shared" si="5"/>
        <v>1.7999999999999998</v>
      </c>
      <c r="V23" s="31" t="str">
        <f t="shared" si="6"/>
        <v>DÜŞÜK RİSK</v>
      </c>
      <c r="W23" s="32" t="s">
        <v>119</v>
      </c>
      <c r="X23" s="32" t="s">
        <v>929</v>
      </c>
      <c r="Y23" s="32" t="s">
        <v>120</v>
      </c>
      <c r="Z23" s="32" t="s">
        <v>417</v>
      </c>
    </row>
    <row r="24" spans="1:26" ht="124.2"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274</v>
      </c>
      <c r="S24" s="31">
        <v>0.3</v>
      </c>
      <c r="T24" s="31">
        <v>6</v>
      </c>
      <c r="U24" s="33">
        <f t="shared" si="5"/>
        <v>1.7999999999999998</v>
      </c>
      <c r="V24" s="31" t="str">
        <f t="shared" si="6"/>
        <v>DÜŞÜK RİSK</v>
      </c>
      <c r="W24" s="32" t="s">
        <v>119</v>
      </c>
      <c r="X24" s="32" t="s">
        <v>929</v>
      </c>
      <c r="Y24" s="32" t="s">
        <v>120</v>
      </c>
      <c r="Z24" s="32" t="s">
        <v>417</v>
      </c>
    </row>
    <row r="25" spans="1:26" ht="133.80000000000001" customHeight="1"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135.6" customHeight="1"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133.80000000000001" customHeight="1"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82.8" x14ac:dyDescent="0.25">
      <c r="A28" s="30">
        <v>23</v>
      </c>
      <c r="B28" s="74" t="s">
        <v>187</v>
      </c>
      <c r="C28" s="92"/>
      <c r="D28" s="77"/>
      <c r="E28" s="74" t="s">
        <v>188</v>
      </c>
      <c r="F28" s="77"/>
      <c r="G28" s="74" t="s">
        <v>189</v>
      </c>
      <c r="H28" s="92"/>
      <c r="I28" s="77"/>
      <c r="J28" s="35" t="s">
        <v>190</v>
      </c>
      <c r="K28" s="35" t="s">
        <v>450</v>
      </c>
      <c r="L28" s="35" t="s">
        <v>191</v>
      </c>
      <c r="M28" s="31">
        <v>1</v>
      </c>
      <c r="N28" s="31">
        <v>4</v>
      </c>
      <c r="O28" s="31">
        <f t="shared" si="3"/>
        <v>4</v>
      </c>
      <c r="P28" s="31" t="str">
        <f t="shared" si="4"/>
        <v>DÜŞÜK RİSK</v>
      </c>
      <c r="Q28" s="32" t="s">
        <v>23</v>
      </c>
      <c r="R28" s="32" t="s">
        <v>113</v>
      </c>
      <c r="S28" s="31">
        <v>0.3</v>
      </c>
      <c r="T28" s="31">
        <v>4</v>
      </c>
      <c r="U28" s="33">
        <f t="shared" si="5"/>
        <v>1.2</v>
      </c>
      <c r="V28" s="31" t="str">
        <f t="shared" si="6"/>
        <v>DÜŞÜK RİSK</v>
      </c>
      <c r="W28" s="32" t="s">
        <v>1046</v>
      </c>
      <c r="X28" s="32" t="s">
        <v>955</v>
      </c>
      <c r="Y28" s="32" t="s">
        <v>128</v>
      </c>
      <c r="Z28" s="32" t="s">
        <v>462</v>
      </c>
    </row>
    <row r="29" spans="1:26" ht="82.8" x14ac:dyDescent="0.25">
      <c r="A29" s="30">
        <v>24</v>
      </c>
      <c r="B29" s="74" t="s">
        <v>192</v>
      </c>
      <c r="C29" s="92"/>
      <c r="D29" s="77"/>
      <c r="E29" s="74" t="s">
        <v>193</v>
      </c>
      <c r="F29" s="77"/>
      <c r="G29" s="74" t="s">
        <v>194</v>
      </c>
      <c r="H29" s="92"/>
      <c r="I29" s="77"/>
      <c r="J29" s="35" t="s">
        <v>190</v>
      </c>
      <c r="K29" s="35" t="s">
        <v>450</v>
      </c>
      <c r="L29" s="35" t="s">
        <v>195</v>
      </c>
      <c r="M29" s="31">
        <v>1</v>
      </c>
      <c r="N29" s="31">
        <v>3</v>
      </c>
      <c r="O29" s="31">
        <f t="shared" si="3"/>
        <v>3</v>
      </c>
      <c r="P29" s="31" t="str">
        <f t="shared" si="4"/>
        <v>DÜŞÜK RİSK</v>
      </c>
      <c r="Q29" s="32" t="s">
        <v>23</v>
      </c>
      <c r="R29" s="32" t="s">
        <v>112</v>
      </c>
      <c r="S29" s="31">
        <v>0.3</v>
      </c>
      <c r="T29" s="31">
        <v>3</v>
      </c>
      <c r="U29" s="33">
        <f t="shared" si="5"/>
        <v>0.89999999999999991</v>
      </c>
      <c r="V29" s="32" t="str">
        <f t="shared" si="6"/>
        <v>ÖNEMSİZ RİSK</v>
      </c>
      <c r="W29" s="32" t="s">
        <v>1050</v>
      </c>
      <c r="X29" s="32" t="s">
        <v>955</v>
      </c>
      <c r="Y29" s="32" t="s">
        <v>120</v>
      </c>
      <c r="Z29" s="32" t="s">
        <v>195</v>
      </c>
    </row>
    <row r="30" spans="1:26" ht="90.6" customHeight="1" x14ac:dyDescent="0.25">
      <c r="A30" s="30">
        <v>25</v>
      </c>
      <c r="B30" s="98" t="s">
        <v>245</v>
      </c>
      <c r="C30" s="99"/>
      <c r="D30" s="100"/>
      <c r="E30" s="98" t="s">
        <v>246</v>
      </c>
      <c r="F30" s="100"/>
      <c r="G30" s="74" t="s">
        <v>247</v>
      </c>
      <c r="H30" s="92"/>
      <c r="I30" s="77"/>
      <c r="J30" s="95" t="s">
        <v>248</v>
      </c>
      <c r="K30" s="95" t="s">
        <v>249</v>
      </c>
      <c r="L30" s="95" t="s">
        <v>250</v>
      </c>
      <c r="M30" s="31">
        <v>3</v>
      </c>
      <c r="N30" s="31">
        <v>4</v>
      </c>
      <c r="O30" s="31">
        <f t="shared" si="3"/>
        <v>12</v>
      </c>
      <c r="P30" s="31" t="str">
        <f t="shared" si="4"/>
        <v>ORTA RİSK</v>
      </c>
      <c r="Q30" s="32" t="s">
        <v>23</v>
      </c>
      <c r="R30" s="89" t="s">
        <v>400</v>
      </c>
      <c r="S30" s="31">
        <v>0.3</v>
      </c>
      <c r="T30" s="31">
        <v>12</v>
      </c>
      <c r="U30" s="33">
        <f t="shared" si="5"/>
        <v>3.5999999999999996</v>
      </c>
      <c r="V30" s="31" t="str">
        <f t="shared" si="6"/>
        <v>DÜŞÜK RİSK</v>
      </c>
      <c r="W30" s="89" t="s">
        <v>1049</v>
      </c>
      <c r="X30" s="89" t="s">
        <v>944</v>
      </c>
      <c r="Y30" s="32" t="s">
        <v>120</v>
      </c>
      <c r="Z30" s="89" t="s">
        <v>419</v>
      </c>
    </row>
    <row r="31" spans="1:26" ht="122.4" customHeight="1" x14ac:dyDescent="0.25">
      <c r="A31" s="30">
        <v>26</v>
      </c>
      <c r="B31" s="104"/>
      <c r="C31" s="105"/>
      <c r="D31" s="106"/>
      <c r="E31" s="104"/>
      <c r="F31" s="106"/>
      <c r="G31" s="74" t="s">
        <v>251</v>
      </c>
      <c r="H31" s="92"/>
      <c r="I31" s="77"/>
      <c r="J31" s="96"/>
      <c r="K31" s="96"/>
      <c r="L31" s="96"/>
      <c r="M31" s="31">
        <v>5</v>
      </c>
      <c r="N31" s="31">
        <v>3</v>
      </c>
      <c r="O31" s="31">
        <f t="shared" si="3"/>
        <v>15</v>
      </c>
      <c r="P31" s="31" t="str">
        <f t="shared" si="4"/>
        <v>YÜKSEK RİSK</v>
      </c>
      <c r="Q31" s="32" t="s">
        <v>23</v>
      </c>
      <c r="R31" s="94"/>
      <c r="S31" s="31">
        <v>0.3</v>
      </c>
      <c r="T31" s="31">
        <v>15</v>
      </c>
      <c r="U31" s="33">
        <f t="shared" si="5"/>
        <v>4.5</v>
      </c>
      <c r="V31" s="31" t="str">
        <f t="shared" si="6"/>
        <v>DÜŞÜK RİSK</v>
      </c>
      <c r="W31" s="94"/>
      <c r="X31" s="94"/>
      <c r="Y31" s="32" t="s">
        <v>120</v>
      </c>
      <c r="Z31" s="94"/>
    </row>
    <row r="32" spans="1:26" ht="96.6" x14ac:dyDescent="0.25">
      <c r="A32" s="30">
        <v>27</v>
      </c>
      <c r="B32" s="74" t="s">
        <v>340</v>
      </c>
      <c r="C32" s="92"/>
      <c r="D32" s="77"/>
      <c r="E32" s="74" t="s">
        <v>341</v>
      </c>
      <c r="F32" s="77"/>
      <c r="G32" s="74" t="s">
        <v>362</v>
      </c>
      <c r="H32" s="92"/>
      <c r="I32" s="77"/>
      <c r="J32" s="34" t="s">
        <v>375</v>
      </c>
      <c r="K32" s="35" t="s">
        <v>237</v>
      </c>
      <c r="L32" s="35" t="s">
        <v>204</v>
      </c>
      <c r="M32" s="31">
        <v>4</v>
      </c>
      <c r="N32" s="31">
        <v>3</v>
      </c>
      <c r="O32" s="31">
        <f t="shared" si="3"/>
        <v>12</v>
      </c>
      <c r="P32" s="31" t="str">
        <f t="shared" si="4"/>
        <v>ORTA RİSK</v>
      </c>
      <c r="Q32" s="32" t="s">
        <v>23</v>
      </c>
      <c r="R32" s="32" t="s">
        <v>401</v>
      </c>
      <c r="S32" s="31">
        <v>0.3</v>
      </c>
      <c r="T32" s="31">
        <v>12</v>
      </c>
      <c r="U32" s="33">
        <f t="shared" si="5"/>
        <v>3.5999999999999996</v>
      </c>
      <c r="V32" s="31" t="str">
        <f t="shared" si="6"/>
        <v>DÜŞÜK RİSK</v>
      </c>
      <c r="W32" s="32" t="s">
        <v>420</v>
      </c>
      <c r="X32" s="32" t="s">
        <v>956</v>
      </c>
      <c r="Y32" s="32" t="s">
        <v>120</v>
      </c>
      <c r="Z32" s="32" t="s">
        <v>421</v>
      </c>
    </row>
    <row r="33" spans="1:26" ht="169.8" customHeight="1" x14ac:dyDescent="0.25">
      <c r="A33" s="30">
        <v>28</v>
      </c>
      <c r="B33" s="74" t="s">
        <v>342</v>
      </c>
      <c r="C33" s="92"/>
      <c r="D33" s="77"/>
      <c r="E33" s="74" t="s">
        <v>341</v>
      </c>
      <c r="F33" s="77"/>
      <c r="G33" s="74" t="s">
        <v>362</v>
      </c>
      <c r="H33" s="92"/>
      <c r="I33" s="77"/>
      <c r="J33" s="34" t="s">
        <v>199</v>
      </c>
      <c r="K33" s="35" t="s">
        <v>376</v>
      </c>
      <c r="L33" s="35" t="s">
        <v>200</v>
      </c>
      <c r="M33" s="31">
        <v>4</v>
      </c>
      <c r="N33" s="31">
        <v>3</v>
      </c>
      <c r="O33" s="31">
        <f t="shared" si="0"/>
        <v>12</v>
      </c>
      <c r="P33" s="31" t="str">
        <f t="shared" si="1"/>
        <v>ORTA RİSK</v>
      </c>
      <c r="Q33" s="32" t="s">
        <v>23</v>
      </c>
      <c r="R33" s="32" t="s">
        <v>974</v>
      </c>
      <c r="S33" s="31">
        <v>0.3</v>
      </c>
      <c r="T33" s="31">
        <v>12</v>
      </c>
      <c r="U33" s="33">
        <f t="shared" si="2"/>
        <v>3.5999999999999996</v>
      </c>
      <c r="V33" s="31" t="str">
        <f t="shared" ref="V33:V39" si="7">IF(U33=0,"RİSK YOK",IF(AND(U33&gt;0,U33&lt;=1),"ÖNEMSİZ RİSK",IF(AND(U33&gt;1,U33&lt;=6),"DÜŞÜK RİSK",IF(AND(U33&gt;6,U33&lt;=12),"ORTA RİSK",IF(AND(U33&gt;12,U33&lt;25),"YÜKSEK RİSK",IF(U33=25,"ACİL MÜDAHALE",""))))))</f>
        <v>DÜŞÜK RİSK</v>
      </c>
      <c r="W33" s="32" t="s">
        <v>1048</v>
      </c>
      <c r="X33" s="32" t="s">
        <v>928</v>
      </c>
      <c r="Y33" s="32" t="s">
        <v>120</v>
      </c>
      <c r="Z33" s="32" t="s">
        <v>422</v>
      </c>
    </row>
    <row r="34" spans="1:26" ht="138" x14ac:dyDescent="0.25">
      <c r="A34" s="30">
        <v>29</v>
      </c>
      <c r="B34" s="74" t="s">
        <v>196</v>
      </c>
      <c r="C34" s="92"/>
      <c r="D34" s="77"/>
      <c r="E34" s="74" t="s">
        <v>197</v>
      </c>
      <c r="F34" s="77"/>
      <c r="G34" s="74" t="s">
        <v>198</v>
      </c>
      <c r="H34" s="92"/>
      <c r="I34" s="77"/>
      <c r="J34" s="34" t="s">
        <v>199</v>
      </c>
      <c r="K34" s="35" t="s">
        <v>376</v>
      </c>
      <c r="L34" s="35" t="s">
        <v>200</v>
      </c>
      <c r="M34" s="31">
        <v>4</v>
      </c>
      <c r="N34" s="31">
        <v>3</v>
      </c>
      <c r="O34" s="31">
        <f t="shared" si="0"/>
        <v>12</v>
      </c>
      <c r="P34" s="31" t="str">
        <f t="shared" si="1"/>
        <v>ORTA RİSK</v>
      </c>
      <c r="Q34" s="32" t="s">
        <v>23</v>
      </c>
      <c r="R34" s="32" t="s">
        <v>287</v>
      </c>
      <c r="S34" s="31">
        <v>0.3</v>
      </c>
      <c r="T34" s="31">
        <v>12</v>
      </c>
      <c r="U34" s="33">
        <f t="shared" si="2"/>
        <v>3.5999999999999996</v>
      </c>
      <c r="V34" s="31" t="str">
        <f t="shared" si="7"/>
        <v>DÜŞÜK RİSK</v>
      </c>
      <c r="W34" s="32" t="s">
        <v>1048</v>
      </c>
      <c r="X34" s="32" t="s">
        <v>928</v>
      </c>
      <c r="Y34" s="32" t="s">
        <v>120</v>
      </c>
      <c r="Z34" s="32" t="s">
        <v>423</v>
      </c>
    </row>
    <row r="35" spans="1:26" ht="138" x14ac:dyDescent="0.25">
      <c r="A35" s="30">
        <v>30</v>
      </c>
      <c r="B35" s="74" t="s">
        <v>201</v>
      </c>
      <c r="C35" s="92"/>
      <c r="D35" s="77"/>
      <c r="E35" s="74" t="s">
        <v>202</v>
      </c>
      <c r="F35" s="77"/>
      <c r="G35" s="74" t="s">
        <v>203</v>
      </c>
      <c r="H35" s="92"/>
      <c r="I35" s="77"/>
      <c r="J35" s="34" t="s">
        <v>199</v>
      </c>
      <c r="K35" s="35" t="s">
        <v>376</v>
      </c>
      <c r="L35" s="35" t="s">
        <v>204</v>
      </c>
      <c r="M35" s="31">
        <v>4</v>
      </c>
      <c r="N35" s="31">
        <v>3</v>
      </c>
      <c r="O35" s="31">
        <f t="shared" si="0"/>
        <v>12</v>
      </c>
      <c r="P35" s="31" t="str">
        <f t="shared" si="1"/>
        <v>ORTA RİSK</v>
      </c>
      <c r="Q35" s="32" t="s">
        <v>23</v>
      </c>
      <c r="R35" s="32" t="s">
        <v>287</v>
      </c>
      <c r="S35" s="31">
        <v>0.3</v>
      </c>
      <c r="T35" s="31">
        <v>12</v>
      </c>
      <c r="U35" s="33">
        <f t="shared" si="2"/>
        <v>3.5999999999999996</v>
      </c>
      <c r="V35" s="31" t="str">
        <f t="shared" si="7"/>
        <v>DÜŞÜK RİSK</v>
      </c>
      <c r="W35" s="32" t="s">
        <v>1048</v>
      </c>
      <c r="X35" s="32" t="s">
        <v>928</v>
      </c>
      <c r="Y35" s="32" t="s">
        <v>120</v>
      </c>
      <c r="Z35" s="32" t="s">
        <v>423</v>
      </c>
    </row>
    <row r="36" spans="1:26" ht="165.6" x14ac:dyDescent="0.25">
      <c r="A36" s="30">
        <v>31</v>
      </c>
      <c r="B36" s="74" t="s">
        <v>239</v>
      </c>
      <c r="C36" s="92"/>
      <c r="D36" s="77"/>
      <c r="E36" s="74" t="s">
        <v>240</v>
      </c>
      <c r="F36" s="77"/>
      <c r="G36" s="74" t="s">
        <v>242</v>
      </c>
      <c r="H36" s="92"/>
      <c r="I36" s="77"/>
      <c r="J36" s="34" t="s">
        <v>242</v>
      </c>
      <c r="K36" s="35" t="s">
        <v>376</v>
      </c>
      <c r="L36" s="35" t="s">
        <v>243</v>
      </c>
      <c r="M36" s="31">
        <v>4</v>
      </c>
      <c r="N36" s="31">
        <v>2</v>
      </c>
      <c r="O36" s="31">
        <f t="shared" si="0"/>
        <v>8</v>
      </c>
      <c r="P36" s="31" t="str">
        <f t="shared" si="1"/>
        <v>ORTA RİSK</v>
      </c>
      <c r="Q36" s="32" t="s">
        <v>24</v>
      </c>
      <c r="R36" s="32" t="s">
        <v>455</v>
      </c>
      <c r="S36" s="31">
        <v>0.5</v>
      </c>
      <c r="T36" s="31">
        <v>8</v>
      </c>
      <c r="U36" s="33">
        <f t="shared" si="2"/>
        <v>4</v>
      </c>
      <c r="V36" s="31" t="str">
        <f t="shared" si="7"/>
        <v>DÜŞÜK RİSK</v>
      </c>
      <c r="W36" s="32" t="s">
        <v>1075</v>
      </c>
      <c r="X36" s="32" t="s">
        <v>928</v>
      </c>
      <c r="Y36" s="32" t="s">
        <v>120</v>
      </c>
      <c r="Z36" s="32" t="s">
        <v>424</v>
      </c>
    </row>
    <row r="37" spans="1:26" ht="82.8" x14ac:dyDescent="0.25">
      <c r="A37" s="30">
        <v>32</v>
      </c>
      <c r="B37" s="74" t="s">
        <v>344</v>
      </c>
      <c r="C37" s="92"/>
      <c r="D37" s="77"/>
      <c r="E37" s="74" t="s">
        <v>206</v>
      </c>
      <c r="F37" s="77"/>
      <c r="G37" s="74" t="s">
        <v>253</v>
      </c>
      <c r="H37" s="92"/>
      <c r="I37" s="77"/>
      <c r="J37" s="34" t="s">
        <v>254</v>
      </c>
      <c r="K37" s="34" t="s">
        <v>376</v>
      </c>
      <c r="L37" s="35" t="s">
        <v>256</v>
      </c>
      <c r="M37" s="31">
        <v>3</v>
      </c>
      <c r="N37" s="31">
        <v>3</v>
      </c>
      <c r="O37" s="31">
        <f t="shared" si="0"/>
        <v>9</v>
      </c>
      <c r="P37" s="31" t="str">
        <f t="shared" si="1"/>
        <v>ORTA RİSK</v>
      </c>
      <c r="Q37" s="32" t="s">
        <v>23</v>
      </c>
      <c r="R37" s="32" t="s">
        <v>278</v>
      </c>
      <c r="S37" s="31">
        <v>0.3</v>
      </c>
      <c r="T37" s="31">
        <v>9</v>
      </c>
      <c r="U37" s="33">
        <f t="shared" si="2"/>
        <v>2.6999999999999997</v>
      </c>
      <c r="V37" s="31" t="str">
        <f t="shared" si="7"/>
        <v>DÜŞÜK RİSK</v>
      </c>
      <c r="W37" s="32" t="s">
        <v>1081</v>
      </c>
      <c r="X37" s="32" t="s">
        <v>928</v>
      </c>
      <c r="Y37" s="32" t="s">
        <v>120</v>
      </c>
      <c r="Z37" s="32" t="s">
        <v>425</v>
      </c>
    </row>
    <row r="38" spans="1:26" ht="96.6" x14ac:dyDescent="0.25">
      <c r="A38" s="30">
        <v>33</v>
      </c>
      <c r="B38" s="74" t="s">
        <v>210</v>
      </c>
      <c r="C38" s="92"/>
      <c r="D38" s="77"/>
      <c r="E38" s="74" t="s">
        <v>206</v>
      </c>
      <c r="F38" s="77"/>
      <c r="G38" s="74" t="s">
        <v>211</v>
      </c>
      <c r="H38" s="92"/>
      <c r="I38" s="77"/>
      <c r="J38" s="34" t="s">
        <v>212</v>
      </c>
      <c r="K38" s="35" t="s">
        <v>932</v>
      </c>
      <c r="L38" s="35" t="s">
        <v>213</v>
      </c>
      <c r="M38" s="31">
        <v>3</v>
      </c>
      <c r="N38" s="31">
        <v>1</v>
      </c>
      <c r="O38" s="31">
        <f t="shared" si="0"/>
        <v>3</v>
      </c>
      <c r="P38" s="31" t="str">
        <f t="shared" si="1"/>
        <v>DÜŞÜK RİSK</v>
      </c>
      <c r="Q38" s="32" t="s">
        <v>23</v>
      </c>
      <c r="R38" s="32" t="s">
        <v>279</v>
      </c>
      <c r="S38" s="31">
        <v>0.3</v>
      </c>
      <c r="T38" s="31">
        <v>3</v>
      </c>
      <c r="U38" s="33">
        <f t="shared" si="2"/>
        <v>0.89999999999999991</v>
      </c>
      <c r="V38" s="32" t="str">
        <f t="shared" si="7"/>
        <v>ÖNEMSİZ RİSK</v>
      </c>
      <c r="W38" s="32" t="s">
        <v>1078</v>
      </c>
      <c r="X38" s="32" t="s">
        <v>945</v>
      </c>
      <c r="Y38" s="32" t="s">
        <v>295</v>
      </c>
      <c r="Z38" s="32" t="s">
        <v>426</v>
      </c>
    </row>
    <row r="39" spans="1:26" ht="124.2" x14ac:dyDescent="0.25">
      <c r="A39" s="30">
        <v>34</v>
      </c>
      <c r="B39" s="74" t="s">
        <v>258</v>
      </c>
      <c r="C39" s="92"/>
      <c r="D39" s="77"/>
      <c r="E39" s="74" t="s">
        <v>259</v>
      </c>
      <c r="F39" s="77"/>
      <c r="G39" s="74" t="s">
        <v>260</v>
      </c>
      <c r="H39" s="92"/>
      <c r="I39" s="77"/>
      <c r="J39" s="35" t="s">
        <v>261</v>
      </c>
      <c r="K39" s="35" t="s">
        <v>321</v>
      </c>
      <c r="L39" s="35" t="s">
        <v>966</v>
      </c>
      <c r="M39" s="31">
        <v>2</v>
      </c>
      <c r="N39" s="31">
        <v>3</v>
      </c>
      <c r="O39" s="31">
        <f t="shared" si="0"/>
        <v>6</v>
      </c>
      <c r="P39" s="31" t="str">
        <f t="shared" si="1"/>
        <v>DÜŞÜK RİSK</v>
      </c>
      <c r="Q39" s="32" t="s">
        <v>23</v>
      </c>
      <c r="R39" s="32" t="s">
        <v>456</v>
      </c>
      <c r="S39" s="31">
        <v>0.3</v>
      </c>
      <c r="T39" s="31">
        <v>6</v>
      </c>
      <c r="U39" s="33">
        <f t="shared" si="2"/>
        <v>1.7999999999999998</v>
      </c>
      <c r="V39" s="31" t="str">
        <f t="shared" si="7"/>
        <v>DÜŞÜK RİSK</v>
      </c>
      <c r="W39" s="37" t="s">
        <v>1042</v>
      </c>
      <c r="X39" s="32" t="s">
        <v>968</v>
      </c>
      <c r="Y39" s="44" t="s">
        <v>120</v>
      </c>
      <c r="Z39" s="32" t="s">
        <v>430</v>
      </c>
    </row>
    <row r="40" spans="1:26" ht="139.19999999999999" customHeight="1" x14ac:dyDescent="0.25">
      <c r="A40" s="30">
        <v>35</v>
      </c>
      <c r="B40" s="74" t="s">
        <v>214</v>
      </c>
      <c r="C40" s="92"/>
      <c r="D40" s="77"/>
      <c r="E40" s="74" t="s">
        <v>215</v>
      </c>
      <c r="F40" s="77"/>
      <c r="G40" s="74" t="s">
        <v>216</v>
      </c>
      <c r="H40" s="92"/>
      <c r="I40" s="77"/>
      <c r="J40" s="35" t="s">
        <v>217</v>
      </c>
      <c r="K40" s="35" t="s">
        <v>321</v>
      </c>
      <c r="L40" s="35" t="s">
        <v>966</v>
      </c>
      <c r="M40" s="31">
        <v>3</v>
      </c>
      <c r="N40" s="31">
        <v>4</v>
      </c>
      <c r="O40" s="31">
        <f t="shared" ref="O40:O49" si="8">M40*N40</f>
        <v>12</v>
      </c>
      <c r="P40" s="31" t="str">
        <f t="shared" ref="P40:P49" si="9">IF(O40=0,"RİSK YOK",IF(AND(O40&gt;0,O40&lt;=1),"ÖNEMSİZ RİSK",IF(AND(O40&gt;1,O40&lt;=6),"DÜŞÜK RİSK",IF(AND(O40&gt;6,O40&lt;=12),"ORTA RİSK",IF(AND(O40&gt;12,O40&lt;25),"YÜKSEK RİSK",IF(O40=25,"ACİL MÜDAHALE",""))))))</f>
        <v>ORTA RİSK</v>
      </c>
      <c r="Q40" s="32" t="s">
        <v>23</v>
      </c>
      <c r="R40" s="32" t="s">
        <v>456</v>
      </c>
      <c r="S40" s="31">
        <v>0.3</v>
      </c>
      <c r="T40" s="31">
        <v>12</v>
      </c>
      <c r="U40" s="33">
        <f t="shared" ref="U40:U49" si="10">S40*T40</f>
        <v>3.5999999999999996</v>
      </c>
      <c r="V40" s="31" t="str">
        <f t="shared" ref="V40:V49" si="11">IF(U40=0,"RİSK YOK",IF(AND(U40&gt;0,U40&lt;=1),"ÖNEMSİZ RİSK",IF(AND(U40&gt;1,U40&lt;=6),"DÜŞÜK RİSK",IF(AND(U40&gt;6,U40&lt;=12),"ORTA RİSK",IF(AND(U40&gt;12,U40&lt;25),"YÜKSEK RİSK",IF(U40=25,"ACİL MÜDAHALE",""))))))</f>
        <v>DÜŞÜK RİSK</v>
      </c>
      <c r="W40" s="37" t="s">
        <v>1042</v>
      </c>
      <c r="X40" s="32" t="s">
        <v>968</v>
      </c>
      <c r="Y40" s="44" t="s">
        <v>120</v>
      </c>
      <c r="Z40" s="32" t="s">
        <v>431</v>
      </c>
    </row>
    <row r="41" spans="1:26" ht="96.6" x14ac:dyDescent="0.25">
      <c r="A41" s="30">
        <v>36</v>
      </c>
      <c r="B41" s="74" t="s">
        <v>219</v>
      </c>
      <c r="C41" s="75"/>
      <c r="D41" s="76"/>
      <c r="E41" s="74" t="s">
        <v>220</v>
      </c>
      <c r="F41" s="77"/>
      <c r="G41" s="74" t="s">
        <v>216</v>
      </c>
      <c r="H41" s="209"/>
      <c r="I41" s="77"/>
      <c r="J41" s="35" t="s">
        <v>221</v>
      </c>
      <c r="K41" s="35" t="s">
        <v>452</v>
      </c>
      <c r="L41" s="35" t="s">
        <v>222</v>
      </c>
      <c r="M41" s="31">
        <v>3</v>
      </c>
      <c r="N41" s="31">
        <v>3</v>
      </c>
      <c r="O41" s="31">
        <f t="shared" si="8"/>
        <v>9</v>
      </c>
      <c r="P41" s="31" t="str">
        <f t="shared" si="9"/>
        <v>ORTA RİSK</v>
      </c>
      <c r="Q41" s="32" t="s">
        <v>23</v>
      </c>
      <c r="R41" s="32" t="s">
        <v>291</v>
      </c>
      <c r="S41" s="31">
        <v>0.3</v>
      </c>
      <c r="T41" s="31">
        <v>9</v>
      </c>
      <c r="U41" s="33">
        <f t="shared" si="10"/>
        <v>2.6999999999999997</v>
      </c>
      <c r="V41" s="31" t="str">
        <f t="shared" si="11"/>
        <v>DÜŞÜK RİSK</v>
      </c>
      <c r="W41" s="37" t="s">
        <v>1042</v>
      </c>
      <c r="X41" s="32" t="s">
        <v>968</v>
      </c>
      <c r="Y41" s="44" t="s">
        <v>120</v>
      </c>
      <c r="Z41" s="32" t="s">
        <v>431</v>
      </c>
    </row>
    <row r="42" spans="1:26" ht="212.4" customHeight="1" x14ac:dyDescent="0.25">
      <c r="A42" s="30">
        <v>37</v>
      </c>
      <c r="B42" s="74" t="s">
        <v>66</v>
      </c>
      <c r="C42" s="75"/>
      <c r="D42" s="76"/>
      <c r="E42" s="74" t="s">
        <v>67</v>
      </c>
      <c r="F42" s="77"/>
      <c r="G42" s="74" t="s">
        <v>68</v>
      </c>
      <c r="H42" s="92"/>
      <c r="I42" s="77"/>
      <c r="J42" s="35" t="s">
        <v>69</v>
      </c>
      <c r="K42" s="35" t="s">
        <v>935</v>
      </c>
      <c r="L42" s="35" t="s">
        <v>1088</v>
      </c>
      <c r="M42" s="31">
        <v>3</v>
      </c>
      <c r="N42" s="31">
        <v>3</v>
      </c>
      <c r="O42" s="31">
        <f t="shared" si="8"/>
        <v>9</v>
      </c>
      <c r="P42" s="31" t="str">
        <f t="shared" si="9"/>
        <v>ORTA RİSK</v>
      </c>
      <c r="Q42" s="32" t="s">
        <v>23</v>
      </c>
      <c r="R42" s="32" t="s">
        <v>112</v>
      </c>
      <c r="S42" s="31">
        <v>0.3</v>
      </c>
      <c r="T42" s="31">
        <v>9</v>
      </c>
      <c r="U42" s="33">
        <f t="shared" si="10"/>
        <v>2.6999999999999997</v>
      </c>
      <c r="V42" s="31" t="str">
        <f t="shared" si="11"/>
        <v>DÜŞÜK RİSK</v>
      </c>
      <c r="W42" s="32" t="s">
        <v>1044</v>
      </c>
      <c r="X42" s="32" t="s">
        <v>973</v>
      </c>
      <c r="Y42" s="32" t="s">
        <v>120</v>
      </c>
      <c r="Z42" s="32" t="s">
        <v>436</v>
      </c>
    </row>
    <row r="43" spans="1:26" ht="138" x14ac:dyDescent="0.25">
      <c r="A43" s="30">
        <v>38</v>
      </c>
      <c r="B43" s="74" t="s">
        <v>354</v>
      </c>
      <c r="C43" s="75"/>
      <c r="D43" s="76"/>
      <c r="E43" s="74" t="s">
        <v>355</v>
      </c>
      <c r="F43" s="77"/>
      <c r="G43" s="74" t="s">
        <v>369</v>
      </c>
      <c r="H43" s="92"/>
      <c r="I43" s="77"/>
      <c r="J43" s="35" t="s">
        <v>389</v>
      </c>
      <c r="K43" s="35" t="s">
        <v>935</v>
      </c>
      <c r="L43" s="35" t="s">
        <v>393</v>
      </c>
      <c r="M43" s="31">
        <v>1</v>
      </c>
      <c r="N43" s="31">
        <v>4</v>
      </c>
      <c r="O43" s="31">
        <f t="shared" si="8"/>
        <v>4</v>
      </c>
      <c r="P43" s="31" t="str">
        <f t="shared" si="9"/>
        <v>DÜŞÜK RİSK</v>
      </c>
      <c r="Q43" s="32" t="s">
        <v>23</v>
      </c>
      <c r="R43" s="32" t="s">
        <v>410</v>
      </c>
      <c r="S43" s="31">
        <v>0.3</v>
      </c>
      <c r="T43" s="31">
        <v>4</v>
      </c>
      <c r="U43" s="33">
        <f t="shared" si="10"/>
        <v>1.2</v>
      </c>
      <c r="V43" s="31" t="str">
        <f t="shared" si="11"/>
        <v>DÜŞÜK RİSK</v>
      </c>
      <c r="W43" s="32" t="s">
        <v>1048</v>
      </c>
      <c r="X43" s="32" t="s">
        <v>437</v>
      </c>
      <c r="Y43" s="32" t="s">
        <v>120</v>
      </c>
      <c r="Z43" s="32" t="s">
        <v>469</v>
      </c>
    </row>
    <row r="44" spans="1:26" ht="110.4" x14ac:dyDescent="0.25">
      <c r="A44" s="30">
        <v>39</v>
      </c>
      <c r="B44" s="74" t="s">
        <v>353</v>
      </c>
      <c r="C44" s="75"/>
      <c r="D44" s="76"/>
      <c r="E44" s="74" t="s">
        <v>231</v>
      </c>
      <c r="F44" s="77"/>
      <c r="G44" s="74" t="s">
        <v>232</v>
      </c>
      <c r="H44" s="92"/>
      <c r="I44" s="77"/>
      <c r="J44" s="35" t="s">
        <v>391</v>
      </c>
      <c r="K44" s="35" t="s">
        <v>936</v>
      </c>
      <c r="L44" s="35" t="s">
        <v>392</v>
      </c>
      <c r="M44" s="31">
        <v>3</v>
      </c>
      <c r="N44" s="31">
        <v>4</v>
      </c>
      <c r="O44" s="31">
        <f t="shared" si="8"/>
        <v>12</v>
      </c>
      <c r="P44" s="31" t="str">
        <f t="shared" si="9"/>
        <v>ORTA RİSK</v>
      </c>
      <c r="Q44" s="32" t="s">
        <v>23</v>
      </c>
      <c r="R44" s="32" t="s">
        <v>409</v>
      </c>
      <c r="S44" s="31">
        <v>0.3</v>
      </c>
      <c r="T44" s="31">
        <v>12</v>
      </c>
      <c r="U44" s="33">
        <f t="shared" si="10"/>
        <v>3.5999999999999996</v>
      </c>
      <c r="V44" s="31" t="str">
        <f t="shared" si="11"/>
        <v>DÜŞÜK RİSK</v>
      </c>
      <c r="W44" s="32" t="s">
        <v>1061</v>
      </c>
      <c r="X44" s="32" t="s">
        <v>299</v>
      </c>
      <c r="Y44" s="32" t="s">
        <v>300</v>
      </c>
      <c r="Z44" s="32" t="s">
        <v>435</v>
      </c>
    </row>
    <row r="45" spans="1:26" ht="69" x14ac:dyDescent="0.25">
      <c r="A45" s="30">
        <v>40</v>
      </c>
      <c r="B45" s="74" t="s">
        <v>70</v>
      </c>
      <c r="C45" s="75"/>
      <c r="D45" s="76"/>
      <c r="E45" s="74" t="s">
        <v>71</v>
      </c>
      <c r="F45" s="77"/>
      <c r="G45" s="74" t="s">
        <v>72</v>
      </c>
      <c r="H45" s="92"/>
      <c r="I45" s="77"/>
      <c r="J45" s="35" t="s">
        <v>73</v>
      </c>
      <c r="K45" s="35" t="s">
        <v>935</v>
      </c>
      <c r="L45" s="35" t="s">
        <v>74</v>
      </c>
      <c r="M45" s="31">
        <v>1</v>
      </c>
      <c r="N45" s="31">
        <v>5</v>
      </c>
      <c r="O45" s="31">
        <f t="shared" si="8"/>
        <v>5</v>
      </c>
      <c r="P45" s="31" t="str">
        <f t="shared" si="9"/>
        <v>DÜŞÜK RİSK</v>
      </c>
      <c r="Q45" s="32" t="s">
        <v>22</v>
      </c>
      <c r="R45" s="32" t="s">
        <v>113</v>
      </c>
      <c r="S45" s="31">
        <v>0.1</v>
      </c>
      <c r="T45" s="31">
        <v>5</v>
      </c>
      <c r="U45" s="33">
        <f t="shared" si="10"/>
        <v>0.5</v>
      </c>
      <c r="V45" s="31" t="str">
        <f t="shared" si="11"/>
        <v>ÖNEMSİZ RİSK</v>
      </c>
      <c r="W45" s="32" t="s">
        <v>123</v>
      </c>
      <c r="X45" s="32" t="s">
        <v>124</v>
      </c>
      <c r="Y45" s="32" t="s">
        <v>120</v>
      </c>
      <c r="Z45" s="32" t="s">
        <v>440</v>
      </c>
    </row>
    <row r="46" spans="1:26" ht="110.4" x14ac:dyDescent="0.25">
      <c r="A46" s="30">
        <v>41</v>
      </c>
      <c r="B46" s="74" t="s">
        <v>85</v>
      </c>
      <c r="C46" s="75"/>
      <c r="D46" s="76"/>
      <c r="E46" s="74" t="s">
        <v>82</v>
      </c>
      <c r="F46" s="77"/>
      <c r="G46" s="74" t="s">
        <v>86</v>
      </c>
      <c r="H46" s="92"/>
      <c r="I46" s="77"/>
      <c r="J46" s="35" t="s">
        <v>84</v>
      </c>
      <c r="K46" s="35" t="s">
        <v>936</v>
      </c>
      <c r="L46" s="35" t="s">
        <v>950</v>
      </c>
      <c r="M46" s="31">
        <v>1</v>
      </c>
      <c r="N46" s="31">
        <v>5</v>
      </c>
      <c r="O46" s="31">
        <f t="shared" si="8"/>
        <v>5</v>
      </c>
      <c r="P46" s="31" t="str">
        <f t="shared" si="9"/>
        <v>DÜŞÜK RİSK</v>
      </c>
      <c r="Q46" s="32" t="s">
        <v>22</v>
      </c>
      <c r="R46" s="32" t="s">
        <v>113</v>
      </c>
      <c r="S46" s="31">
        <v>0.1</v>
      </c>
      <c r="T46" s="31">
        <v>5</v>
      </c>
      <c r="U46" s="33">
        <f t="shared" si="10"/>
        <v>0.5</v>
      </c>
      <c r="V46" s="32" t="str">
        <f t="shared" si="11"/>
        <v>ÖNEMSİZ RİSK</v>
      </c>
      <c r="W46" s="32" t="s">
        <v>127</v>
      </c>
      <c r="X46" s="32" t="s">
        <v>967</v>
      </c>
      <c r="Y46" s="32" t="s">
        <v>128</v>
      </c>
      <c r="Z46" s="32" t="s">
        <v>447</v>
      </c>
    </row>
    <row r="47" spans="1:26" ht="69" x14ac:dyDescent="0.25">
      <c r="A47" s="30">
        <v>42</v>
      </c>
      <c r="B47" s="74" t="s">
        <v>81</v>
      </c>
      <c r="C47" s="75"/>
      <c r="D47" s="76"/>
      <c r="E47" s="74" t="s">
        <v>82</v>
      </c>
      <c r="F47" s="77"/>
      <c r="G47" s="74" t="s">
        <v>83</v>
      </c>
      <c r="H47" s="92"/>
      <c r="I47" s="77"/>
      <c r="J47" s="35" t="s">
        <v>84</v>
      </c>
      <c r="K47" s="35" t="s">
        <v>935</v>
      </c>
      <c r="L47" s="4" t="s">
        <v>965</v>
      </c>
      <c r="M47" s="31">
        <v>1</v>
      </c>
      <c r="N47" s="31">
        <v>5</v>
      </c>
      <c r="O47" s="31">
        <f t="shared" si="8"/>
        <v>5</v>
      </c>
      <c r="P47" s="31" t="str">
        <f t="shared" si="9"/>
        <v>DÜŞÜK RİSK</v>
      </c>
      <c r="Q47" s="32" t="s">
        <v>22</v>
      </c>
      <c r="R47" s="32" t="s">
        <v>115</v>
      </c>
      <c r="S47" s="31">
        <v>0.1</v>
      </c>
      <c r="T47" s="31">
        <v>5</v>
      </c>
      <c r="U47" s="33">
        <f t="shared" si="10"/>
        <v>0.5</v>
      </c>
      <c r="V47" s="32" t="str">
        <f t="shared" si="11"/>
        <v>ÖNEMSİZ RİSK</v>
      </c>
      <c r="W47" s="32" t="s">
        <v>127</v>
      </c>
      <c r="X47" s="32" t="s">
        <v>124</v>
      </c>
      <c r="Y47" s="32" t="s">
        <v>128</v>
      </c>
      <c r="Z47" s="32" t="s">
        <v>448</v>
      </c>
    </row>
    <row r="48" spans="1:26" ht="69" x14ac:dyDescent="0.25">
      <c r="A48" s="30">
        <v>43</v>
      </c>
      <c r="B48" s="74" t="s">
        <v>87</v>
      </c>
      <c r="C48" s="75"/>
      <c r="D48" s="76"/>
      <c r="E48" s="74" t="s">
        <v>88</v>
      </c>
      <c r="F48" s="77"/>
      <c r="G48" s="74" t="s">
        <v>89</v>
      </c>
      <c r="H48" s="92"/>
      <c r="I48" s="77"/>
      <c r="J48" s="35" t="s">
        <v>90</v>
      </c>
      <c r="K48" s="35" t="s">
        <v>935</v>
      </c>
      <c r="L48" s="35" t="s">
        <v>960</v>
      </c>
      <c r="M48" s="31">
        <v>1</v>
      </c>
      <c r="N48" s="31">
        <v>5</v>
      </c>
      <c r="O48" s="31">
        <f t="shared" si="8"/>
        <v>5</v>
      </c>
      <c r="P48" s="31" t="str">
        <f t="shared" si="9"/>
        <v>DÜŞÜK RİSK</v>
      </c>
      <c r="Q48" s="32" t="s">
        <v>22</v>
      </c>
      <c r="R48" s="32" t="s">
        <v>115</v>
      </c>
      <c r="S48" s="31">
        <v>0.1</v>
      </c>
      <c r="T48" s="31">
        <v>5</v>
      </c>
      <c r="U48" s="33">
        <f t="shared" si="10"/>
        <v>0.5</v>
      </c>
      <c r="V48" s="32" t="str">
        <f t="shared" si="11"/>
        <v>ÖNEMSİZ RİSK</v>
      </c>
      <c r="W48" s="32" t="s">
        <v>130</v>
      </c>
      <c r="X48" s="32" t="s">
        <v>124</v>
      </c>
      <c r="Y48" s="32" t="s">
        <v>131</v>
      </c>
      <c r="Z48" s="32" t="s">
        <v>433</v>
      </c>
    </row>
    <row r="49" spans="1:26" ht="111.6" customHeight="1" x14ac:dyDescent="0.25">
      <c r="A49" s="30">
        <v>44</v>
      </c>
      <c r="B49" s="74" t="s">
        <v>75</v>
      </c>
      <c r="C49" s="75"/>
      <c r="D49" s="76"/>
      <c r="E49" s="74" t="s">
        <v>76</v>
      </c>
      <c r="F49" s="77"/>
      <c r="G49" s="74" t="s">
        <v>77</v>
      </c>
      <c r="H49" s="92"/>
      <c r="I49" s="77"/>
      <c r="J49" s="35" t="s">
        <v>78</v>
      </c>
      <c r="K49" s="35" t="s">
        <v>298</v>
      </c>
      <c r="L49" s="35" t="s">
        <v>80</v>
      </c>
      <c r="M49" s="31">
        <v>1</v>
      </c>
      <c r="N49" s="31">
        <v>4</v>
      </c>
      <c r="O49" s="31">
        <f t="shared" si="8"/>
        <v>4</v>
      </c>
      <c r="P49" s="31" t="str">
        <f t="shared" si="9"/>
        <v>DÜŞÜK RİSK</v>
      </c>
      <c r="Q49" s="32" t="s">
        <v>23</v>
      </c>
      <c r="R49" s="32" t="s">
        <v>114</v>
      </c>
      <c r="S49" s="31">
        <v>0.3</v>
      </c>
      <c r="T49" s="31">
        <v>4</v>
      </c>
      <c r="U49" s="33">
        <f t="shared" si="10"/>
        <v>1.2</v>
      </c>
      <c r="V49" s="31" t="str">
        <f t="shared" si="11"/>
        <v>DÜŞÜK RİSK</v>
      </c>
      <c r="W49" s="32" t="s">
        <v>125</v>
      </c>
      <c r="X49" s="32" t="s">
        <v>443</v>
      </c>
      <c r="Y49" s="32" t="s">
        <v>120</v>
      </c>
      <c r="Z49" s="32" t="s">
        <v>445</v>
      </c>
    </row>
    <row r="50" spans="1:26" x14ac:dyDescent="0.25">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row>
    <row r="51" spans="1:26" ht="30.6" customHeight="1" x14ac:dyDescent="0.3">
      <c r="A51" s="185" t="s">
        <v>38</v>
      </c>
      <c r="B51" s="186"/>
      <c r="C51" s="186"/>
      <c r="D51" s="186"/>
      <c r="E51" s="186"/>
      <c r="F51" s="186"/>
      <c r="G51" s="187"/>
      <c r="H51" s="9"/>
      <c r="I51" s="81" t="s">
        <v>39</v>
      </c>
      <c r="J51" s="82"/>
      <c r="K51" s="82"/>
      <c r="L51" s="82"/>
      <c r="M51" s="82"/>
      <c r="N51" s="82"/>
      <c r="O51" s="83"/>
      <c r="Q51" s="126" t="s">
        <v>14</v>
      </c>
      <c r="R51" s="188"/>
      <c r="S51" s="189"/>
      <c r="V51" s="9"/>
      <c r="W51" s="81" t="s">
        <v>15</v>
      </c>
      <c r="X51" s="82"/>
      <c r="Y51" s="82"/>
      <c r="Z51" s="83"/>
    </row>
    <row r="52" spans="1:26" ht="97.05" customHeight="1" x14ac:dyDescent="0.3">
      <c r="A52" s="115" t="s">
        <v>16</v>
      </c>
      <c r="B52" s="179"/>
      <c r="C52" s="179"/>
      <c r="D52" s="179"/>
      <c r="E52" s="179"/>
      <c r="F52" s="179"/>
      <c r="G52" s="180"/>
      <c r="H52" s="8"/>
      <c r="I52" s="118" t="s">
        <v>19</v>
      </c>
      <c r="J52" s="119"/>
      <c r="K52" s="119"/>
      <c r="L52" s="119"/>
      <c r="M52" s="181"/>
      <c r="N52" s="181"/>
      <c r="O52" s="182"/>
      <c r="Q52" s="121" t="s">
        <v>20</v>
      </c>
      <c r="R52" s="183"/>
      <c r="S52" s="184"/>
      <c r="V52" s="8"/>
      <c r="W52" s="196" t="s">
        <v>16</v>
      </c>
      <c r="X52" s="197"/>
      <c r="Y52" s="197"/>
      <c r="Z52" s="198"/>
    </row>
    <row r="53" spans="1:26" x14ac:dyDescent="0.25">
      <c r="A53" s="170"/>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1"/>
    </row>
    <row r="54" spans="1:26" ht="30" customHeight="1" x14ac:dyDescent="0.25">
      <c r="A54" s="162" t="s">
        <v>915</v>
      </c>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4"/>
    </row>
    <row r="55" spans="1:26" ht="52.5" customHeight="1" x14ac:dyDescent="0.25">
      <c r="A55" s="176" t="s">
        <v>17</v>
      </c>
      <c r="B55" s="177"/>
      <c r="C55" s="178"/>
      <c r="D55" s="165"/>
      <c r="E55" s="166"/>
      <c r="F55" s="166"/>
      <c r="G55" s="166"/>
      <c r="H55" s="166"/>
      <c r="I55" s="166"/>
      <c r="J55" s="166"/>
      <c r="K55" s="166"/>
      <c r="L55" s="166"/>
      <c r="M55" s="166"/>
      <c r="N55" s="166"/>
      <c r="O55" s="166"/>
      <c r="P55" s="166"/>
      <c r="Q55" s="166"/>
      <c r="R55" s="166"/>
      <c r="S55" s="166"/>
      <c r="T55" s="166"/>
      <c r="U55" s="166"/>
      <c r="V55" s="166"/>
      <c r="W55" s="166"/>
      <c r="X55" s="166"/>
      <c r="Y55" s="166"/>
      <c r="Z55" s="167"/>
    </row>
    <row r="56" spans="1:26" ht="123" customHeight="1" x14ac:dyDescent="0.25">
      <c r="A56" s="107" t="s">
        <v>18</v>
      </c>
      <c r="B56" s="107"/>
      <c r="C56" s="107"/>
      <c r="D56" s="165"/>
      <c r="E56" s="166"/>
      <c r="F56" s="166"/>
      <c r="G56" s="166"/>
      <c r="H56" s="166"/>
      <c r="I56" s="166"/>
      <c r="J56" s="166"/>
      <c r="K56" s="166"/>
      <c r="L56" s="166"/>
      <c r="M56" s="166"/>
      <c r="N56" s="166"/>
      <c r="O56" s="166"/>
      <c r="P56" s="166"/>
      <c r="Q56" s="166"/>
      <c r="R56" s="166"/>
      <c r="S56" s="166"/>
      <c r="T56" s="166"/>
      <c r="U56" s="166"/>
      <c r="V56" s="166"/>
      <c r="W56" s="166"/>
      <c r="X56" s="166"/>
      <c r="Y56" s="166"/>
      <c r="Z56" s="167"/>
    </row>
  </sheetData>
  <autoFilter ref="A5:Y49">
    <filterColumn colId="1" showButton="0"/>
    <filterColumn colId="2" showButton="0"/>
    <filterColumn colId="4" showButton="0"/>
    <filterColumn colId="6" showButton="0"/>
    <filterColumn colId="7" showButton="0"/>
  </autoFilter>
  <mergeCells count="177">
    <mergeCell ref="W2:Z2"/>
    <mergeCell ref="W3:Z3"/>
    <mergeCell ref="A1:Z1"/>
    <mergeCell ref="E2:L2"/>
    <mergeCell ref="A2:D2"/>
    <mergeCell ref="M2:P2"/>
    <mergeCell ref="Q2:R2"/>
    <mergeCell ref="S2:V2"/>
    <mergeCell ref="A3:D3"/>
    <mergeCell ref="E3:R3"/>
    <mergeCell ref="S3:V3"/>
    <mergeCell ref="R6:R10"/>
    <mergeCell ref="L4:L5"/>
    <mergeCell ref="M4:P4"/>
    <mergeCell ref="Q4:R4"/>
    <mergeCell ref="S4:V4"/>
    <mergeCell ref="W4:W5"/>
    <mergeCell ref="W52:Z52"/>
    <mergeCell ref="W51:Z51"/>
    <mergeCell ref="A54:Z54"/>
    <mergeCell ref="A4:A5"/>
    <mergeCell ref="B4:D5"/>
    <mergeCell ref="E4:F5"/>
    <mergeCell ref="G4:I5"/>
    <mergeCell ref="J4:J5"/>
    <mergeCell ref="K4:K5"/>
    <mergeCell ref="Y4:Y5"/>
    <mergeCell ref="Z4:Z5"/>
    <mergeCell ref="X4:X5"/>
    <mergeCell ref="B41:D41"/>
    <mergeCell ref="E41:F41"/>
    <mergeCell ref="B42:D42"/>
    <mergeCell ref="E42:F42"/>
    <mergeCell ref="B37:D37"/>
    <mergeCell ref="E37:F37"/>
    <mergeCell ref="G38:I38"/>
    <mergeCell ref="E26:F26"/>
    <mergeCell ref="E16:F20"/>
    <mergeCell ref="B21:D21"/>
    <mergeCell ref="E21:F21"/>
    <mergeCell ref="B22:D22"/>
    <mergeCell ref="E22:F22"/>
    <mergeCell ref="B23:D23"/>
    <mergeCell ref="E23:F23"/>
    <mergeCell ref="B32:D32"/>
    <mergeCell ref="E32:F32"/>
    <mergeCell ref="B24:D24"/>
    <mergeCell ref="E24:F24"/>
    <mergeCell ref="B25:D25"/>
    <mergeCell ref="E25:F25"/>
    <mergeCell ref="B26:D26"/>
    <mergeCell ref="B35:D35"/>
    <mergeCell ref="G22:I22"/>
    <mergeCell ref="G23:I23"/>
    <mergeCell ref="G24:I24"/>
    <mergeCell ref="G25:I25"/>
    <mergeCell ref="G26:I26"/>
    <mergeCell ref="B43:D43"/>
    <mergeCell ref="E43:F43"/>
    <mergeCell ref="B44:D44"/>
    <mergeCell ref="E44:F44"/>
    <mergeCell ref="B45:D45"/>
    <mergeCell ref="E45:F45"/>
    <mergeCell ref="B30:D31"/>
    <mergeCell ref="E30:F31"/>
    <mergeCell ref="E27:F27"/>
    <mergeCell ref="B28:D28"/>
    <mergeCell ref="E28:F28"/>
    <mergeCell ref="B29:D29"/>
    <mergeCell ref="E29:F29"/>
    <mergeCell ref="B38:D38"/>
    <mergeCell ref="E38:F38"/>
    <mergeCell ref="A55:C55"/>
    <mergeCell ref="A56:C56"/>
    <mergeCell ref="B6:D10"/>
    <mergeCell ref="E6:F10"/>
    <mergeCell ref="B11:D15"/>
    <mergeCell ref="E11:F15"/>
    <mergeCell ref="B16:D20"/>
    <mergeCell ref="A52:G52"/>
    <mergeCell ref="I52:O52"/>
    <mergeCell ref="G6:I6"/>
    <mergeCell ref="G7:I7"/>
    <mergeCell ref="L6:L10"/>
    <mergeCell ref="D55:Z55"/>
    <mergeCell ref="D56:Z56"/>
    <mergeCell ref="J6:J10"/>
    <mergeCell ref="K6:K10"/>
    <mergeCell ref="G8:I8"/>
    <mergeCell ref="G9:I9"/>
    <mergeCell ref="G10:I10"/>
    <mergeCell ref="G11:I11"/>
    <mergeCell ref="B46:D46"/>
    <mergeCell ref="E46:F46"/>
    <mergeCell ref="B47:D47"/>
    <mergeCell ref="E47:F47"/>
    <mergeCell ref="G12:I12"/>
    <mergeCell ref="G13:I13"/>
    <mergeCell ref="G14:I14"/>
    <mergeCell ref="G15:I15"/>
    <mergeCell ref="B49:D49"/>
    <mergeCell ref="E49:F49"/>
    <mergeCell ref="B48:D48"/>
    <mergeCell ref="E48:F48"/>
    <mergeCell ref="E35:F35"/>
    <mergeCell ref="B36:D36"/>
    <mergeCell ref="E36:F36"/>
    <mergeCell ref="B33:D33"/>
    <mergeCell ref="E33:F33"/>
    <mergeCell ref="B34:D34"/>
    <mergeCell ref="E34:F34"/>
    <mergeCell ref="G43:I43"/>
    <mergeCell ref="G44:I44"/>
    <mergeCell ref="G45:I45"/>
    <mergeCell ref="G46:I46"/>
    <mergeCell ref="G47:I47"/>
    <mergeCell ref="G48:I48"/>
    <mergeCell ref="B40:D40"/>
    <mergeCell ref="E40:F40"/>
    <mergeCell ref="B27:D27"/>
    <mergeCell ref="A53:Z53"/>
    <mergeCell ref="Z30:Z31"/>
    <mergeCell ref="L30:L31"/>
    <mergeCell ref="G31:I31"/>
    <mergeCell ref="G32:I32"/>
    <mergeCell ref="G40:I40"/>
    <mergeCell ref="G41:I41"/>
    <mergeCell ref="G42:I42"/>
    <mergeCell ref="G30:I30"/>
    <mergeCell ref="J30:J31"/>
    <mergeCell ref="K30:K31"/>
    <mergeCell ref="G35:I35"/>
    <mergeCell ref="G36:I36"/>
    <mergeCell ref="G33:I33"/>
    <mergeCell ref="G34:I34"/>
    <mergeCell ref="G37:I37"/>
    <mergeCell ref="Q52:S52"/>
    <mergeCell ref="A50:Y50"/>
    <mergeCell ref="A51:G51"/>
    <mergeCell ref="I51:O51"/>
    <mergeCell ref="Q51:S51"/>
    <mergeCell ref="B39:D39"/>
    <mergeCell ref="E39:F39"/>
    <mergeCell ref="G39:I39"/>
    <mergeCell ref="Z6:Z10"/>
    <mergeCell ref="W11:W15"/>
    <mergeCell ref="X11:X15"/>
    <mergeCell ref="Y11:Y15"/>
    <mergeCell ref="Z11:Z15"/>
    <mergeCell ref="W16:W20"/>
    <mergeCell ref="X16:X20"/>
    <mergeCell ref="Y16:Y20"/>
    <mergeCell ref="Z16:Z20"/>
    <mergeCell ref="R11:R15"/>
    <mergeCell ref="R16:R20"/>
    <mergeCell ref="R30:R31"/>
    <mergeCell ref="W6:W10"/>
    <mergeCell ref="X6:X10"/>
    <mergeCell ref="Y6:Y10"/>
    <mergeCell ref="W30:W31"/>
    <mergeCell ref="X30:X31"/>
    <mergeCell ref="G49:I49"/>
    <mergeCell ref="G27:I27"/>
    <mergeCell ref="G28:I28"/>
    <mergeCell ref="G29:I29"/>
    <mergeCell ref="G21:I21"/>
    <mergeCell ref="G16:I16"/>
    <mergeCell ref="J16:J20"/>
    <mergeCell ref="K16:K20"/>
    <mergeCell ref="L16:L20"/>
    <mergeCell ref="G17:I17"/>
    <mergeCell ref="G18:I18"/>
    <mergeCell ref="G19:I19"/>
    <mergeCell ref="G20:I20"/>
    <mergeCell ref="J11:J15"/>
    <mergeCell ref="K11:K15"/>
    <mergeCell ref="L11:L15"/>
  </mergeCells>
  <conditionalFormatting sqref="P22:P49 V22:V49">
    <cfRule type="cellIs" dxfId="289" priority="16" operator="equal">
      <formula>"DÜŞÜK"</formula>
    </cfRule>
    <cfRule type="cellIs" dxfId="288" priority="17" operator="equal">
      <formula>"DÜŞÜK"</formula>
    </cfRule>
    <cfRule type="cellIs" dxfId="287" priority="18" operator="equal">
      <formula>"YÜKSEK"</formula>
    </cfRule>
    <cfRule type="cellIs" dxfId="286" priority="19" operator="equal">
      <formula>"ORTA"</formula>
    </cfRule>
    <cfRule type="containsText" dxfId="285" priority="20" operator="containsText" text="DÜŞÜK">
      <formula>NOT(ISERROR(SEARCH("DÜŞÜK",P22)))</formula>
    </cfRule>
  </conditionalFormatting>
  <conditionalFormatting sqref="P22:P49 V22:V49">
    <cfRule type="cellIs" dxfId="284" priority="11" stopIfTrue="1" operator="equal">
      <formula>"ACİL MÜDAHALE"</formula>
    </cfRule>
    <cfRule type="cellIs" dxfId="283" priority="12" stopIfTrue="1" operator="equal">
      <formula>"YÜKSEK RİSK"</formula>
    </cfRule>
    <cfRule type="cellIs" dxfId="282" priority="13" stopIfTrue="1" operator="equal">
      <formula>"ORTA RİSK"</formula>
    </cfRule>
    <cfRule type="cellIs" dxfId="281" priority="14" stopIfTrue="1" operator="equal">
      <formula>"DÜŞÜK RİSK"</formula>
    </cfRule>
    <cfRule type="cellIs" dxfId="280" priority="15" operator="equal">
      <formula>"ÖNEMSİZ RİSK"</formula>
    </cfRule>
  </conditionalFormatting>
  <conditionalFormatting sqref="P6:P21 V6:V21">
    <cfRule type="cellIs" dxfId="279" priority="6" operator="equal">
      <formula>"DÜŞÜK"</formula>
    </cfRule>
    <cfRule type="cellIs" dxfId="278" priority="7" operator="equal">
      <formula>"DÜŞÜK"</formula>
    </cfRule>
    <cfRule type="cellIs" dxfId="277" priority="8" operator="equal">
      <formula>"YÜKSEK"</formula>
    </cfRule>
    <cfRule type="cellIs" dxfId="276" priority="9" operator="equal">
      <formula>"ORTA"</formula>
    </cfRule>
    <cfRule type="containsText" dxfId="275" priority="10" operator="containsText" text="DÜŞÜK">
      <formula>NOT(ISERROR(SEARCH("DÜŞÜK",P6)))</formula>
    </cfRule>
  </conditionalFormatting>
  <conditionalFormatting sqref="P6:P21 V6:V21">
    <cfRule type="cellIs" dxfId="274" priority="1" stopIfTrue="1" operator="equal">
      <formula>"ACİL MÜDAHALE"</formula>
    </cfRule>
    <cfRule type="cellIs" dxfId="273" priority="2" stopIfTrue="1" operator="equal">
      <formula>"YÜKSEK RİSK"</formula>
    </cfRule>
    <cfRule type="cellIs" dxfId="272" priority="3" stopIfTrue="1" operator="equal">
      <formula>"ORTA RİSK"</formula>
    </cfRule>
    <cfRule type="cellIs" dxfId="271" priority="4" stopIfTrue="1" operator="equal">
      <formula>"DÜŞÜK RİSK"</formula>
    </cfRule>
    <cfRule type="cellIs" dxfId="270" priority="5" operator="equal">
      <formula>"ÖNEMSİZ RİSK"</formula>
    </cfRule>
  </conditionalFormatting>
  <dataValidations count="5">
    <dataValidation type="list" allowBlank="1" showInputMessage="1" showErrorMessage="1" sqref="S28:S49">
      <formula1>$AS$2:$AS$6</formula1>
    </dataValidation>
    <dataValidation type="list" allowBlank="1" showInputMessage="1" showErrorMessage="1" sqref="M32:N49">
      <formula1>$AT$2:$AT$6</formula1>
    </dataValidation>
    <dataValidation type="list" allowBlank="1" showInputMessage="1" showErrorMessage="1" sqref="Q6:Q49">
      <formula1>$AV$2:$AV$6</formula1>
    </dataValidation>
    <dataValidation type="list" allowBlank="1" showInputMessage="1" showErrorMessage="1" sqref="M6:N31">
      <formula1>$AQ$2:$AQ$6</formula1>
    </dataValidation>
    <dataValidation type="list" allowBlank="1" showInputMessage="1" showErrorMessage="1" sqref="S6:S27">
      <formula1>$AP$2:$AP$6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52"/>
  <sheetViews>
    <sheetView tabSelected="1" view="pageBreakPreview" zoomScale="55" zoomScaleNormal="60" zoomScaleSheetLayoutView="55" workbookViewId="0">
      <pane ySplit="5" topLeftCell="A10"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0.109375" style="5" customWidth="1"/>
    <col min="10" max="11" width="16.88671875" style="5" customWidth="1"/>
    <col min="12" max="12" width="25.664062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29.5546875" style="5" customWidth="1"/>
    <col min="24" max="24" width="18.6640625" style="5" customWidth="1"/>
    <col min="25" max="25" width="12.44140625" style="5" customWidth="1"/>
    <col min="26" max="26" width="27.33203125" style="1" customWidth="1"/>
    <col min="27" max="16384" width="9.109375" style="1"/>
  </cols>
  <sheetData>
    <row r="1" spans="1:48" s="41"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1" customFormat="1" ht="75" customHeight="1" x14ac:dyDescent="0.25">
      <c r="A2" s="151" t="s">
        <v>11</v>
      </c>
      <c r="B2" s="151"/>
      <c r="C2" s="151"/>
      <c r="D2" s="152"/>
      <c r="E2" s="136" t="s">
        <v>478</v>
      </c>
      <c r="F2" s="137"/>
      <c r="G2" s="137"/>
      <c r="H2" s="137"/>
      <c r="I2" s="137"/>
      <c r="J2" s="137"/>
      <c r="K2" s="137"/>
      <c r="L2" s="138"/>
      <c r="M2" s="191" t="s">
        <v>9</v>
      </c>
      <c r="N2" s="192"/>
      <c r="O2" s="192"/>
      <c r="P2" s="152"/>
      <c r="Q2" s="193">
        <v>45047</v>
      </c>
      <c r="R2" s="150"/>
      <c r="S2" s="151" t="s">
        <v>10</v>
      </c>
      <c r="T2" s="194"/>
      <c r="U2" s="194"/>
      <c r="V2" s="195"/>
      <c r="W2" s="111">
        <v>45778</v>
      </c>
      <c r="X2" s="212"/>
      <c r="Y2" s="212"/>
      <c r="Z2" s="212"/>
      <c r="AS2" s="42">
        <v>0</v>
      </c>
      <c r="AT2" s="42">
        <v>1</v>
      </c>
      <c r="AV2" s="40" t="s">
        <v>21</v>
      </c>
    </row>
    <row r="3" spans="1:48" s="41" customFormat="1" ht="75" customHeight="1" x14ac:dyDescent="0.25">
      <c r="A3" s="108" t="s">
        <v>31</v>
      </c>
      <c r="B3" s="108"/>
      <c r="C3" s="108"/>
      <c r="D3" s="160"/>
      <c r="E3" s="161" t="s">
        <v>927</v>
      </c>
      <c r="F3" s="161"/>
      <c r="G3" s="161"/>
      <c r="H3" s="161"/>
      <c r="I3" s="114"/>
      <c r="J3" s="114"/>
      <c r="K3" s="114"/>
      <c r="L3" s="114"/>
      <c r="M3" s="114"/>
      <c r="N3" s="114"/>
      <c r="O3" s="114"/>
      <c r="P3" s="114"/>
      <c r="Q3" s="114"/>
      <c r="R3" s="114"/>
      <c r="S3" s="108" t="s">
        <v>921</v>
      </c>
      <c r="T3" s="109"/>
      <c r="U3" s="109"/>
      <c r="V3" s="110"/>
      <c r="W3" s="112" t="s">
        <v>13</v>
      </c>
      <c r="X3" s="112"/>
      <c r="Y3" s="112"/>
      <c r="Z3" s="112"/>
      <c r="AS3" s="42">
        <v>0.1</v>
      </c>
      <c r="AT3" s="42">
        <v>2</v>
      </c>
      <c r="AV3" s="40" t="s">
        <v>22</v>
      </c>
    </row>
    <row r="4" spans="1:48" s="41" customFormat="1" ht="29.25" customHeight="1"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2">
        <v>0.3</v>
      </c>
      <c r="AT4" s="42">
        <v>3</v>
      </c>
      <c r="AV4" s="40" t="s">
        <v>23</v>
      </c>
    </row>
    <row r="5" spans="1:48" s="41" customFormat="1" ht="61.5" customHeight="1"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2">
        <v>0.5</v>
      </c>
      <c r="AT5" s="42">
        <v>4</v>
      </c>
      <c r="AV5" s="4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39"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39"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1"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1" t="str">
        <f t="shared" si="6"/>
        <v>ÖNEMSİZ RİSK</v>
      </c>
      <c r="W20" s="94"/>
      <c r="X20" s="94"/>
      <c r="Y20" s="94"/>
      <c r="Z20" s="91"/>
    </row>
    <row r="21" spans="1:26" ht="138"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272</v>
      </c>
      <c r="S21" s="31">
        <v>0.3</v>
      </c>
      <c r="T21" s="31">
        <v>6</v>
      </c>
      <c r="U21" s="33">
        <f t="shared" si="5"/>
        <v>1.7999999999999998</v>
      </c>
      <c r="V21" s="31" t="str">
        <f t="shared" si="6"/>
        <v>DÜŞÜK RİSK</v>
      </c>
      <c r="W21" s="32" t="s">
        <v>119</v>
      </c>
      <c r="X21" s="32" t="s">
        <v>929</v>
      </c>
      <c r="Y21" s="32" t="s">
        <v>120</v>
      </c>
      <c r="Z21" s="32" t="s">
        <v>415</v>
      </c>
    </row>
    <row r="22" spans="1:26" ht="124.2"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79.4"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273</v>
      </c>
      <c r="S23" s="31">
        <v>0.3</v>
      </c>
      <c r="T23" s="31">
        <v>6</v>
      </c>
      <c r="U23" s="33">
        <f t="shared" si="5"/>
        <v>1.7999999999999998</v>
      </c>
      <c r="V23" s="31" t="str">
        <f t="shared" si="6"/>
        <v>DÜŞÜK RİSK</v>
      </c>
      <c r="W23" s="32" t="s">
        <v>119</v>
      </c>
      <c r="X23" s="32" t="s">
        <v>929</v>
      </c>
      <c r="Y23" s="32" t="s">
        <v>120</v>
      </c>
      <c r="Z23" s="32" t="s">
        <v>417</v>
      </c>
    </row>
    <row r="24" spans="1:26" ht="124.2"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274</v>
      </c>
      <c r="S24" s="31">
        <v>0.3</v>
      </c>
      <c r="T24" s="31">
        <v>6</v>
      </c>
      <c r="U24" s="33">
        <f t="shared" si="5"/>
        <v>1.7999999999999998</v>
      </c>
      <c r="V24" s="31" t="str">
        <f t="shared" si="6"/>
        <v>DÜŞÜK RİSK</v>
      </c>
      <c r="W24" s="32" t="s">
        <v>119</v>
      </c>
      <c r="X24" s="32" t="s">
        <v>929</v>
      </c>
      <c r="Y24" s="32" t="s">
        <v>120</v>
      </c>
      <c r="Z24" s="32" t="s">
        <v>417</v>
      </c>
    </row>
    <row r="25" spans="1:26" ht="127.8" customHeight="1"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96.6"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96.6"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165.6" x14ac:dyDescent="0.25">
      <c r="A28" s="30">
        <v>23</v>
      </c>
      <c r="B28" s="74" t="s">
        <v>239</v>
      </c>
      <c r="C28" s="92"/>
      <c r="D28" s="77"/>
      <c r="E28" s="74" t="s">
        <v>240</v>
      </c>
      <c r="F28" s="77"/>
      <c r="G28" s="74" t="s">
        <v>241</v>
      </c>
      <c r="H28" s="92"/>
      <c r="I28" s="77"/>
      <c r="J28" s="34" t="s">
        <v>242</v>
      </c>
      <c r="K28" s="35" t="s">
        <v>237</v>
      </c>
      <c r="L28" s="35" t="s">
        <v>243</v>
      </c>
      <c r="M28" s="31">
        <v>3</v>
      </c>
      <c r="N28" s="31">
        <v>3</v>
      </c>
      <c r="O28" s="31">
        <f t="shared" si="3"/>
        <v>9</v>
      </c>
      <c r="P28" s="31" t="str">
        <f t="shared" si="4"/>
        <v>ORTA RİSK</v>
      </c>
      <c r="Q28" s="32" t="s">
        <v>24</v>
      </c>
      <c r="R28" s="32" t="s">
        <v>455</v>
      </c>
      <c r="S28" s="31">
        <v>0.5</v>
      </c>
      <c r="T28" s="31">
        <v>9</v>
      </c>
      <c r="U28" s="33">
        <f t="shared" si="5"/>
        <v>4.5</v>
      </c>
      <c r="V28" s="31" t="str">
        <f t="shared" si="6"/>
        <v>DÜŞÜK RİSK</v>
      </c>
      <c r="W28" s="32" t="s">
        <v>1051</v>
      </c>
      <c r="X28" s="32" t="s">
        <v>929</v>
      </c>
      <c r="Y28" s="32" t="s">
        <v>120</v>
      </c>
      <c r="Z28" s="32" t="s">
        <v>424</v>
      </c>
    </row>
    <row r="29" spans="1:26" ht="82.8" x14ac:dyDescent="0.25">
      <c r="A29" s="30">
        <v>24</v>
      </c>
      <c r="B29" s="74" t="s">
        <v>187</v>
      </c>
      <c r="C29" s="92"/>
      <c r="D29" s="77"/>
      <c r="E29" s="74" t="s">
        <v>188</v>
      </c>
      <c r="F29" s="77"/>
      <c r="G29" s="74" t="s">
        <v>189</v>
      </c>
      <c r="H29" s="92"/>
      <c r="I29" s="77"/>
      <c r="J29" s="35" t="s">
        <v>190</v>
      </c>
      <c r="K29" s="35" t="s">
        <v>450</v>
      </c>
      <c r="L29" s="35" t="s">
        <v>191</v>
      </c>
      <c r="M29" s="31">
        <v>1</v>
      </c>
      <c r="N29" s="31">
        <v>4</v>
      </c>
      <c r="O29" s="31">
        <f t="shared" si="3"/>
        <v>4</v>
      </c>
      <c r="P29" s="31" t="str">
        <f t="shared" si="4"/>
        <v>DÜŞÜK RİSK</v>
      </c>
      <c r="Q29" s="32" t="s">
        <v>23</v>
      </c>
      <c r="R29" s="32" t="s">
        <v>113</v>
      </c>
      <c r="S29" s="31">
        <v>0.3</v>
      </c>
      <c r="T29" s="31">
        <v>4</v>
      </c>
      <c r="U29" s="33">
        <f t="shared" si="5"/>
        <v>1.2</v>
      </c>
      <c r="V29" s="31" t="str">
        <f t="shared" si="6"/>
        <v>DÜŞÜK RİSK</v>
      </c>
      <c r="W29" s="32" t="s">
        <v>1046</v>
      </c>
      <c r="X29" s="32" t="s">
        <v>955</v>
      </c>
      <c r="Y29" s="32" t="s">
        <v>128</v>
      </c>
      <c r="Z29" s="32" t="s">
        <v>462</v>
      </c>
    </row>
    <row r="30" spans="1:26" ht="82.8" x14ac:dyDescent="0.25">
      <c r="A30" s="30">
        <v>25</v>
      </c>
      <c r="B30" s="74" t="s">
        <v>192</v>
      </c>
      <c r="C30" s="92"/>
      <c r="D30" s="77"/>
      <c r="E30" s="74" t="s">
        <v>193</v>
      </c>
      <c r="F30" s="77"/>
      <c r="G30" s="74" t="s">
        <v>194</v>
      </c>
      <c r="H30" s="92"/>
      <c r="I30" s="77"/>
      <c r="J30" s="35" t="s">
        <v>190</v>
      </c>
      <c r="K30" s="35" t="s">
        <v>450</v>
      </c>
      <c r="L30" s="35" t="s">
        <v>195</v>
      </c>
      <c r="M30" s="31">
        <v>1</v>
      </c>
      <c r="N30" s="31">
        <v>3</v>
      </c>
      <c r="O30" s="31">
        <f t="shared" si="3"/>
        <v>3</v>
      </c>
      <c r="P30" s="31" t="str">
        <f t="shared" si="4"/>
        <v>DÜŞÜK RİSK</v>
      </c>
      <c r="Q30" s="32" t="s">
        <v>23</v>
      </c>
      <c r="R30" s="32" t="s">
        <v>112</v>
      </c>
      <c r="S30" s="31">
        <v>0.3</v>
      </c>
      <c r="T30" s="31">
        <v>3</v>
      </c>
      <c r="U30" s="33">
        <f t="shared" si="5"/>
        <v>0.89999999999999991</v>
      </c>
      <c r="V30" s="32" t="str">
        <f t="shared" si="6"/>
        <v>ÖNEMSİZ RİSK</v>
      </c>
      <c r="W30" s="32" t="s">
        <v>1050</v>
      </c>
      <c r="X30" s="32" t="s">
        <v>955</v>
      </c>
      <c r="Y30" s="32" t="s">
        <v>120</v>
      </c>
      <c r="Z30" s="32" t="s">
        <v>195</v>
      </c>
    </row>
    <row r="31" spans="1:26" ht="132.6" customHeight="1" x14ac:dyDescent="0.25">
      <c r="A31" s="30">
        <v>26</v>
      </c>
      <c r="B31" s="98" t="s">
        <v>245</v>
      </c>
      <c r="C31" s="99"/>
      <c r="D31" s="100"/>
      <c r="E31" s="98" t="s">
        <v>246</v>
      </c>
      <c r="F31" s="100"/>
      <c r="G31" s="74" t="s">
        <v>247</v>
      </c>
      <c r="H31" s="92"/>
      <c r="I31" s="77"/>
      <c r="J31" s="95" t="s">
        <v>248</v>
      </c>
      <c r="K31" s="95" t="s">
        <v>249</v>
      </c>
      <c r="L31" s="95" t="s">
        <v>250</v>
      </c>
      <c r="M31" s="31">
        <v>3</v>
      </c>
      <c r="N31" s="31">
        <v>4</v>
      </c>
      <c r="O31" s="31">
        <f t="shared" si="3"/>
        <v>12</v>
      </c>
      <c r="P31" s="31" t="str">
        <f t="shared" si="4"/>
        <v>ORTA RİSK</v>
      </c>
      <c r="Q31" s="32" t="s">
        <v>23</v>
      </c>
      <c r="R31" s="89" t="s">
        <v>400</v>
      </c>
      <c r="S31" s="31">
        <v>0.3</v>
      </c>
      <c r="T31" s="31">
        <v>12</v>
      </c>
      <c r="U31" s="33">
        <f t="shared" si="5"/>
        <v>3.5999999999999996</v>
      </c>
      <c r="V31" s="31" t="str">
        <f t="shared" si="6"/>
        <v>DÜŞÜK RİSK</v>
      </c>
      <c r="W31" s="89" t="s">
        <v>1049</v>
      </c>
      <c r="X31" s="89" t="s">
        <v>939</v>
      </c>
      <c r="Y31" s="32" t="s">
        <v>120</v>
      </c>
      <c r="Z31" s="89" t="s">
        <v>419</v>
      </c>
    </row>
    <row r="32" spans="1:26" ht="110.4" customHeight="1" x14ac:dyDescent="0.25">
      <c r="A32" s="30">
        <v>27</v>
      </c>
      <c r="B32" s="104"/>
      <c r="C32" s="105"/>
      <c r="D32" s="106"/>
      <c r="E32" s="104"/>
      <c r="F32" s="106"/>
      <c r="G32" s="74" t="s">
        <v>251</v>
      </c>
      <c r="H32" s="92"/>
      <c r="I32" s="77"/>
      <c r="J32" s="96"/>
      <c r="K32" s="96"/>
      <c r="L32" s="96"/>
      <c r="M32" s="31">
        <v>4</v>
      </c>
      <c r="N32" s="31">
        <v>4</v>
      </c>
      <c r="O32" s="31">
        <f t="shared" si="3"/>
        <v>16</v>
      </c>
      <c r="P32" s="31" t="str">
        <f t="shared" si="4"/>
        <v>YÜKSEK RİSK</v>
      </c>
      <c r="Q32" s="32" t="s">
        <v>23</v>
      </c>
      <c r="R32" s="94"/>
      <c r="S32" s="31">
        <v>0.3</v>
      </c>
      <c r="T32" s="31">
        <v>16</v>
      </c>
      <c r="U32" s="33">
        <f t="shared" si="5"/>
        <v>4.8</v>
      </c>
      <c r="V32" s="31" t="str">
        <f t="shared" si="6"/>
        <v>DÜŞÜK RİSK</v>
      </c>
      <c r="W32" s="94"/>
      <c r="X32" s="94"/>
      <c r="Y32" s="32" t="s">
        <v>120</v>
      </c>
      <c r="Z32" s="94"/>
    </row>
    <row r="33" spans="1:26" ht="153.6" customHeight="1" x14ac:dyDescent="0.25">
      <c r="A33" s="30">
        <v>28</v>
      </c>
      <c r="B33" s="74" t="s">
        <v>196</v>
      </c>
      <c r="C33" s="92"/>
      <c r="D33" s="77"/>
      <c r="E33" s="74" t="s">
        <v>197</v>
      </c>
      <c r="F33" s="77"/>
      <c r="G33" s="74" t="s">
        <v>198</v>
      </c>
      <c r="H33" s="92"/>
      <c r="I33" s="77"/>
      <c r="J33" s="34" t="s">
        <v>199</v>
      </c>
      <c r="K33" s="35" t="s">
        <v>376</v>
      </c>
      <c r="L33" s="35" t="s">
        <v>200</v>
      </c>
      <c r="M33" s="31">
        <v>4</v>
      </c>
      <c r="N33" s="31">
        <v>3</v>
      </c>
      <c r="O33" s="31">
        <f t="shared" si="0"/>
        <v>12</v>
      </c>
      <c r="P33" s="31" t="str">
        <f t="shared" si="1"/>
        <v>ORTA RİSK</v>
      </c>
      <c r="Q33" s="32" t="s">
        <v>23</v>
      </c>
      <c r="R33" s="32" t="s">
        <v>453</v>
      </c>
      <c r="S33" s="31">
        <v>0.3</v>
      </c>
      <c r="T33" s="31">
        <v>12</v>
      </c>
      <c r="U33" s="33">
        <f t="shared" si="2"/>
        <v>3.5999999999999996</v>
      </c>
      <c r="V33" s="31" t="str">
        <f t="shared" ref="V33:V39" si="7">IF(U33=0,"RİSK YOK",IF(AND(U33&gt;0,U33&lt;=1),"ÖNEMSİZ RİSK",IF(AND(U33&gt;1,U33&lt;=6),"DÜŞÜK RİSK",IF(AND(U33&gt;6,U33&lt;=12),"ORTA RİSK",IF(AND(U33&gt;12,U33&lt;25),"YÜKSEK RİSK",IF(U33=25,"ACİL MÜDAHALE",""))))))</f>
        <v>DÜŞÜK RİSK</v>
      </c>
      <c r="W33" s="32" t="s">
        <v>1048</v>
      </c>
      <c r="X33" s="32" t="s">
        <v>928</v>
      </c>
      <c r="Y33" s="32" t="s">
        <v>120</v>
      </c>
      <c r="Z33" s="32" t="s">
        <v>423</v>
      </c>
    </row>
    <row r="34" spans="1:26" ht="110.4" x14ac:dyDescent="0.25">
      <c r="A34" s="30">
        <v>29</v>
      </c>
      <c r="B34" s="74" t="s">
        <v>210</v>
      </c>
      <c r="C34" s="92"/>
      <c r="D34" s="77"/>
      <c r="E34" s="74" t="s">
        <v>206</v>
      </c>
      <c r="F34" s="77"/>
      <c r="G34" s="74" t="s">
        <v>211</v>
      </c>
      <c r="H34" s="92"/>
      <c r="I34" s="77"/>
      <c r="J34" s="34" t="s">
        <v>212</v>
      </c>
      <c r="K34" s="35" t="s">
        <v>932</v>
      </c>
      <c r="L34" s="35" t="s">
        <v>213</v>
      </c>
      <c r="M34" s="31">
        <v>4</v>
      </c>
      <c r="N34" s="31">
        <v>3</v>
      </c>
      <c r="O34" s="31">
        <f t="shared" si="0"/>
        <v>12</v>
      </c>
      <c r="P34" s="31" t="str">
        <f t="shared" si="1"/>
        <v>ORTA RİSK</v>
      </c>
      <c r="Q34" s="32" t="s">
        <v>23</v>
      </c>
      <c r="R34" s="32" t="s">
        <v>279</v>
      </c>
      <c r="S34" s="31">
        <v>0.3</v>
      </c>
      <c r="T34" s="31">
        <v>12</v>
      </c>
      <c r="U34" s="33">
        <f t="shared" si="2"/>
        <v>3.5999999999999996</v>
      </c>
      <c r="V34" s="31" t="str">
        <f t="shared" si="7"/>
        <v>DÜŞÜK RİSK</v>
      </c>
      <c r="W34" s="32" t="s">
        <v>1041</v>
      </c>
      <c r="X34" s="32" t="s">
        <v>975</v>
      </c>
      <c r="Y34" s="32" t="s">
        <v>295</v>
      </c>
      <c r="Z34" s="32" t="s">
        <v>426</v>
      </c>
    </row>
    <row r="35" spans="1:26" ht="138" x14ac:dyDescent="0.25">
      <c r="A35" s="30">
        <v>30</v>
      </c>
      <c r="B35" s="74" t="s">
        <v>258</v>
      </c>
      <c r="C35" s="75"/>
      <c r="D35" s="76"/>
      <c r="E35" s="74" t="s">
        <v>259</v>
      </c>
      <c r="F35" s="77"/>
      <c r="G35" s="74" t="s">
        <v>260</v>
      </c>
      <c r="H35" s="92"/>
      <c r="I35" s="77"/>
      <c r="J35" s="35" t="s">
        <v>261</v>
      </c>
      <c r="K35" s="35" t="s">
        <v>321</v>
      </c>
      <c r="L35" s="35" t="s">
        <v>218</v>
      </c>
      <c r="M35" s="31">
        <v>3</v>
      </c>
      <c r="N35" s="31">
        <v>3</v>
      </c>
      <c r="O35" s="31">
        <f t="shared" si="0"/>
        <v>9</v>
      </c>
      <c r="P35" s="31" t="str">
        <f t="shared" si="1"/>
        <v>ORTA RİSK</v>
      </c>
      <c r="Q35" s="32" t="s">
        <v>23</v>
      </c>
      <c r="R35" s="32" t="s">
        <v>456</v>
      </c>
      <c r="S35" s="31">
        <v>0.3</v>
      </c>
      <c r="T35" s="31">
        <v>9</v>
      </c>
      <c r="U35" s="33">
        <f t="shared" si="2"/>
        <v>2.6999999999999997</v>
      </c>
      <c r="V35" s="31" t="str">
        <f t="shared" si="7"/>
        <v>DÜŞÜK RİSK</v>
      </c>
      <c r="W35" s="37" t="s">
        <v>1042</v>
      </c>
      <c r="X35" s="32" t="s">
        <v>969</v>
      </c>
      <c r="Y35" s="44" t="s">
        <v>120</v>
      </c>
      <c r="Z35" s="32" t="s">
        <v>430</v>
      </c>
    </row>
    <row r="36" spans="1:26" ht="138" x14ac:dyDescent="0.25">
      <c r="A36" s="30">
        <v>31</v>
      </c>
      <c r="B36" s="74" t="s">
        <v>214</v>
      </c>
      <c r="C36" s="92"/>
      <c r="D36" s="77"/>
      <c r="E36" s="74" t="s">
        <v>215</v>
      </c>
      <c r="F36" s="77"/>
      <c r="G36" s="74" t="s">
        <v>216</v>
      </c>
      <c r="H36" s="92"/>
      <c r="I36" s="77"/>
      <c r="J36" s="35" t="s">
        <v>217</v>
      </c>
      <c r="K36" s="35" t="s">
        <v>321</v>
      </c>
      <c r="L36" s="35" t="s">
        <v>966</v>
      </c>
      <c r="M36" s="31">
        <v>3</v>
      </c>
      <c r="N36" s="31">
        <v>3</v>
      </c>
      <c r="O36" s="31">
        <f t="shared" si="0"/>
        <v>9</v>
      </c>
      <c r="P36" s="31" t="str">
        <f t="shared" si="1"/>
        <v>ORTA RİSK</v>
      </c>
      <c r="Q36" s="32" t="s">
        <v>23</v>
      </c>
      <c r="R36" s="32" t="s">
        <v>456</v>
      </c>
      <c r="S36" s="31">
        <v>0.3</v>
      </c>
      <c r="T36" s="31">
        <v>9</v>
      </c>
      <c r="U36" s="33">
        <f t="shared" si="2"/>
        <v>2.6999999999999997</v>
      </c>
      <c r="V36" s="31" t="str">
        <f t="shared" si="7"/>
        <v>DÜŞÜK RİSK</v>
      </c>
      <c r="W36" s="37" t="s">
        <v>1042</v>
      </c>
      <c r="X36" s="32" t="s">
        <v>969</v>
      </c>
      <c r="Y36" s="44" t="s">
        <v>120</v>
      </c>
      <c r="Z36" s="32" t="s">
        <v>431</v>
      </c>
    </row>
    <row r="37" spans="1:26" ht="96.6" x14ac:dyDescent="0.25">
      <c r="A37" s="30">
        <v>32</v>
      </c>
      <c r="B37" s="74" t="s">
        <v>219</v>
      </c>
      <c r="C37" s="92"/>
      <c r="D37" s="77"/>
      <c r="E37" s="74" t="s">
        <v>220</v>
      </c>
      <c r="F37" s="77"/>
      <c r="G37" s="74" t="s">
        <v>216</v>
      </c>
      <c r="H37" s="92"/>
      <c r="I37" s="77"/>
      <c r="J37" s="35" t="s">
        <v>221</v>
      </c>
      <c r="K37" s="35" t="s">
        <v>452</v>
      </c>
      <c r="L37" s="35" t="s">
        <v>222</v>
      </c>
      <c r="M37" s="31">
        <v>3</v>
      </c>
      <c r="N37" s="31">
        <v>3</v>
      </c>
      <c r="O37" s="31">
        <f t="shared" si="0"/>
        <v>9</v>
      </c>
      <c r="P37" s="31" t="str">
        <f t="shared" si="1"/>
        <v>ORTA RİSK</v>
      </c>
      <c r="Q37" s="32" t="s">
        <v>23</v>
      </c>
      <c r="R37" s="32" t="s">
        <v>291</v>
      </c>
      <c r="S37" s="31">
        <v>0.3</v>
      </c>
      <c r="T37" s="31">
        <v>9</v>
      </c>
      <c r="U37" s="33">
        <f t="shared" si="2"/>
        <v>2.6999999999999997</v>
      </c>
      <c r="V37" s="31" t="str">
        <f t="shared" si="7"/>
        <v>DÜŞÜK RİSK</v>
      </c>
      <c r="W37" s="37" t="s">
        <v>1081</v>
      </c>
      <c r="X37" s="32" t="s">
        <v>970</v>
      </c>
      <c r="Y37" s="44" t="s">
        <v>120</v>
      </c>
      <c r="Z37" s="32" t="s">
        <v>431</v>
      </c>
    </row>
    <row r="38" spans="1:26" ht="96.6" x14ac:dyDescent="0.25">
      <c r="A38" s="30">
        <v>33</v>
      </c>
      <c r="B38" s="74" t="s">
        <v>327</v>
      </c>
      <c r="C38" s="92"/>
      <c r="D38" s="77"/>
      <c r="E38" s="74" t="s">
        <v>328</v>
      </c>
      <c r="F38" s="77"/>
      <c r="G38" s="74" t="s">
        <v>329</v>
      </c>
      <c r="H38" s="92"/>
      <c r="I38" s="77"/>
      <c r="J38" s="35" t="s">
        <v>329</v>
      </c>
      <c r="K38" s="35" t="s">
        <v>935</v>
      </c>
      <c r="L38" s="35" t="s">
        <v>976</v>
      </c>
      <c r="M38" s="31">
        <v>1</v>
      </c>
      <c r="N38" s="31">
        <v>3</v>
      </c>
      <c r="O38" s="31">
        <f t="shared" si="0"/>
        <v>3</v>
      </c>
      <c r="P38" s="31" t="str">
        <f t="shared" si="1"/>
        <v>DÜŞÜK RİSK</v>
      </c>
      <c r="Q38" s="32" t="s">
        <v>23</v>
      </c>
      <c r="R38" s="32" t="s">
        <v>474</v>
      </c>
      <c r="S38" s="31">
        <v>0.3</v>
      </c>
      <c r="T38" s="31">
        <v>3</v>
      </c>
      <c r="U38" s="33">
        <f t="shared" si="2"/>
        <v>0.89999999999999991</v>
      </c>
      <c r="V38" s="32" t="str">
        <f t="shared" si="7"/>
        <v>ÖNEMSİZ RİSK</v>
      </c>
      <c r="W38" s="32" t="s">
        <v>1078</v>
      </c>
      <c r="X38" s="32" t="s">
        <v>464</v>
      </c>
      <c r="Y38" s="32" t="s">
        <v>120</v>
      </c>
      <c r="Z38" s="32" t="s">
        <v>978</v>
      </c>
    </row>
    <row r="39" spans="1:26" ht="69" x14ac:dyDescent="0.25">
      <c r="A39" s="30">
        <v>34</v>
      </c>
      <c r="B39" s="74" t="s">
        <v>331</v>
      </c>
      <c r="C39" s="92"/>
      <c r="D39" s="77"/>
      <c r="E39" s="74" t="s">
        <v>332</v>
      </c>
      <c r="F39" s="77"/>
      <c r="G39" s="74" t="s">
        <v>333</v>
      </c>
      <c r="H39" s="92"/>
      <c r="I39" s="77"/>
      <c r="J39" s="35" t="s">
        <v>334</v>
      </c>
      <c r="K39" s="35" t="s">
        <v>935</v>
      </c>
      <c r="L39" s="35" t="s">
        <v>1001</v>
      </c>
      <c r="M39" s="31">
        <v>1</v>
      </c>
      <c r="N39" s="31">
        <v>3</v>
      </c>
      <c r="O39" s="31">
        <f t="shared" si="0"/>
        <v>3</v>
      </c>
      <c r="P39" s="31" t="str">
        <f t="shared" si="1"/>
        <v>DÜŞÜK RİSK</v>
      </c>
      <c r="Q39" s="32" t="s">
        <v>23</v>
      </c>
      <c r="R39" s="32" t="s">
        <v>474</v>
      </c>
      <c r="S39" s="31">
        <v>0.3</v>
      </c>
      <c r="T39" s="31">
        <v>3</v>
      </c>
      <c r="U39" s="33">
        <f t="shared" si="2"/>
        <v>0.89999999999999991</v>
      </c>
      <c r="V39" s="32" t="str">
        <f t="shared" si="7"/>
        <v>ÖNEMSİZ RİSK</v>
      </c>
      <c r="W39" s="32" t="s">
        <v>1085</v>
      </c>
      <c r="X39" s="32" t="s">
        <v>464</v>
      </c>
      <c r="Y39" s="32" t="s">
        <v>120</v>
      </c>
      <c r="Z39" s="32" t="s">
        <v>978</v>
      </c>
    </row>
    <row r="40" spans="1:26" ht="83.4" customHeight="1" x14ac:dyDescent="0.25">
      <c r="A40" s="30">
        <v>35</v>
      </c>
      <c r="B40" s="74" t="s">
        <v>470</v>
      </c>
      <c r="C40" s="92"/>
      <c r="D40" s="77"/>
      <c r="E40" s="74" t="s">
        <v>471</v>
      </c>
      <c r="F40" s="77"/>
      <c r="G40" s="74" t="s">
        <v>472</v>
      </c>
      <c r="H40" s="92"/>
      <c r="I40" s="77"/>
      <c r="J40" s="35" t="s">
        <v>472</v>
      </c>
      <c r="K40" s="35" t="s">
        <v>935</v>
      </c>
      <c r="L40" s="35" t="s">
        <v>473</v>
      </c>
      <c r="M40" s="31">
        <v>1</v>
      </c>
      <c r="N40" s="31">
        <v>3</v>
      </c>
      <c r="O40" s="31">
        <f t="shared" ref="O40:O45" si="8">M40*N40</f>
        <v>3</v>
      </c>
      <c r="P40" s="31" t="str">
        <f t="shared" ref="P40:P45" si="9">IF(O40=0,"RİSK YOK",IF(AND(O40&gt;0,O40&lt;=1),"ÖNEMSİZ RİSK",IF(AND(O40&gt;1,O40&lt;=6),"DÜŞÜK RİSK",IF(AND(O40&gt;6,O40&lt;=12),"ORTA RİSK",IF(AND(O40&gt;12,O40&lt;25),"YÜKSEK RİSK",IF(O40=25,"ACİL MÜDAHALE",""))))))</f>
        <v>DÜŞÜK RİSK</v>
      </c>
      <c r="Q40" s="32" t="s">
        <v>23</v>
      </c>
      <c r="R40" s="32" t="s">
        <v>474</v>
      </c>
      <c r="S40" s="31">
        <v>0.3</v>
      </c>
      <c r="T40" s="31">
        <v>3</v>
      </c>
      <c r="U40" s="33">
        <f t="shared" ref="U40:U45" si="10">S40*T40</f>
        <v>0.89999999999999991</v>
      </c>
      <c r="V40" s="32" t="str">
        <f t="shared" ref="V40:V45" si="11">IF(U40=0,"RİSK YOK",IF(AND(U40&gt;0,U40&lt;=1),"ÖNEMSİZ RİSK",IF(AND(U40&gt;1,U40&lt;=6),"DÜŞÜK RİSK",IF(AND(U40&gt;6,U40&lt;=12),"ORTA RİSK",IF(AND(U40&gt;12,U40&lt;25),"YÜKSEK RİSK",IF(U40=25,"ACİL MÜDAHALE",""))))))</f>
        <v>ÖNEMSİZ RİSK</v>
      </c>
      <c r="W40" s="32" t="s">
        <v>476</v>
      </c>
      <c r="X40" s="32" t="s">
        <v>464</v>
      </c>
      <c r="Y40" s="32" t="s">
        <v>120</v>
      </c>
      <c r="Z40" s="32" t="s">
        <v>477</v>
      </c>
    </row>
    <row r="41" spans="1:26" ht="220.8" x14ac:dyDescent="0.25">
      <c r="A41" s="30">
        <v>36</v>
      </c>
      <c r="B41" s="74" t="s">
        <v>66</v>
      </c>
      <c r="C41" s="75"/>
      <c r="D41" s="76"/>
      <c r="E41" s="74" t="s">
        <v>67</v>
      </c>
      <c r="F41" s="77"/>
      <c r="G41" s="74" t="s">
        <v>68</v>
      </c>
      <c r="H41" s="209"/>
      <c r="I41" s="77"/>
      <c r="J41" s="35" t="s">
        <v>69</v>
      </c>
      <c r="K41" s="35" t="s">
        <v>935</v>
      </c>
      <c r="L41" s="35" t="s">
        <v>1088</v>
      </c>
      <c r="M41" s="31">
        <v>3</v>
      </c>
      <c r="N41" s="31">
        <v>4</v>
      </c>
      <c r="O41" s="31">
        <f t="shared" si="8"/>
        <v>12</v>
      </c>
      <c r="P41" s="31" t="str">
        <f t="shared" si="9"/>
        <v>ORTA RİSK</v>
      </c>
      <c r="Q41" s="32" t="s">
        <v>23</v>
      </c>
      <c r="R41" s="32" t="s">
        <v>112</v>
      </c>
      <c r="S41" s="31">
        <v>0.3</v>
      </c>
      <c r="T41" s="31">
        <v>12</v>
      </c>
      <c r="U41" s="33">
        <f t="shared" si="10"/>
        <v>3.5999999999999996</v>
      </c>
      <c r="V41" s="31" t="str">
        <f t="shared" si="11"/>
        <v>DÜŞÜK RİSK</v>
      </c>
      <c r="W41" s="32" t="s">
        <v>1044</v>
      </c>
      <c r="X41" s="32" t="s">
        <v>943</v>
      </c>
      <c r="Y41" s="32" t="s">
        <v>120</v>
      </c>
      <c r="Z41" s="32" t="s">
        <v>436</v>
      </c>
    </row>
    <row r="42" spans="1:26" ht="82.8" x14ac:dyDescent="0.25">
      <c r="A42" s="30">
        <v>37</v>
      </c>
      <c r="B42" s="74" t="s">
        <v>70</v>
      </c>
      <c r="C42" s="75"/>
      <c r="D42" s="76"/>
      <c r="E42" s="74" t="s">
        <v>71</v>
      </c>
      <c r="F42" s="77"/>
      <c r="G42" s="74" t="s">
        <v>72</v>
      </c>
      <c r="H42" s="92"/>
      <c r="I42" s="77"/>
      <c r="J42" s="35" t="s">
        <v>73</v>
      </c>
      <c r="K42" s="35" t="s">
        <v>935</v>
      </c>
      <c r="L42" s="35" t="s">
        <v>74</v>
      </c>
      <c r="M42" s="31">
        <v>1</v>
      </c>
      <c r="N42" s="31">
        <v>5</v>
      </c>
      <c r="O42" s="31">
        <f t="shared" si="8"/>
        <v>5</v>
      </c>
      <c r="P42" s="31" t="str">
        <f t="shared" si="9"/>
        <v>DÜŞÜK RİSK</v>
      </c>
      <c r="Q42" s="32" t="s">
        <v>22</v>
      </c>
      <c r="R42" s="32" t="s">
        <v>113</v>
      </c>
      <c r="S42" s="31">
        <v>0.1</v>
      </c>
      <c r="T42" s="31">
        <v>5</v>
      </c>
      <c r="U42" s="33">
        <f t="shared" si="10"/>
        <v>0.5</v>
      </c>
      <c r="V42" s="32" t="str">
        <f t="shared" si="11"/>
        <v>ÖNEMSİZ RİSK</v>
      </c>
      <c r="W42" s="32" t="s">
        <v>123</v>
      </c>
      <c r="X42" s="32" t="s">
        <v>124</v>
      </c>
      <c r="Y42" s="32" t="s">
        <v>120</v>
      </c>
      <c r="Z42" s="32" t="s">
        <v>440</v>
      </c>
    </row>
    <row r="43" spans="1:26" ht="124.2" x14ac:dyDescent="0.25">
      <c r="A43" s="30">
        <v>38</v>
      </c>
      <c r="B43" s="74" t="s">
        <v>85</v>
      </c>
      <c r="C43" s="75"/>
      <c r="D43" s="76"/>
      <c r="E43" s="74" t="s">
        <v>82</v>
      </c>
      <c r="F43" s="77"/>
      <c r="G43" s="74" t="s">
        <v>86</v>
      </c>
      <c r="H43" s="92"/>
      <c r="I43" s="77"/>
      <c r="J43" s="35" t="s">
        <v>84</v>
      </c>
      <c r="K43" s="35" t="s">
        <v>936</v>
      </c>
      <c r="L43" s="35" t="s">
        <v>950</v>
      </c>
      <c r="M43" s="31">
        <v>1</v>
      </c>
      <c r="N43" s="31">
        <v>5</v>
      </c>
      <c r="O43" s="31">
        <f t="shared" si="8"/>
        <v>5</v>
      </c>
      <c r="P43" s="31" t="str">
        <f t="shared" si="9"/>
        <v>DÜŞÜK RİSK</v>
      </c>
      <c r="Q43" s="32" t="s">
        <v>22</v>
      </c>
      <c r="R43" s="32" t="s">
        <v>113</v>
      </c>
      <c r="S43" s="31">
        <v>0.1</v>
      </c>
      <c r="T43" s="31">
        <v>5</v>
      </c>
      <c r="U43" s="33">
        <f t="shared" si="10"/>
        <v>0.5</v>
      </c>
      <c r="V43" s="32" t="str">
        <f t="shared" si="11"/>
        <v>ÖNEMSİZ RİSK</v>
      </c>
      <c r="W43" s="32" t="s">
        <v>127</v>
      </c>
      <c r="X43" s="32" t="s">
        <v>967</v>
      </c>
      <c r="Y43" s="32" t="s">
        <v>128</v>
      </c>
      <c r="Z43" s="32" t="s">
        <v>447</v>
      </c>
    </row>
    <row r="44" spans="1:26" ht="69" x14ac:dyDescent="0.25">
      <c r="A44" s="30">
        <v>39</v>
      </c>
      <c r="B44" s="74" t="s">
        <v>81</v>
      </c>
      <c r="C44" s="75"/>
      <c r="D44" s="76"/>
      <c r="E44" s="74" t="s">
        <v>82</v>
      </c>
      <c r="F44" s="77"/>
      <c r="G44" s="74" t="s">
        <v>83</v>
      </c>
      <c r="H44" s="92"/>
      <c r="I44" s="77"/>
      <c r="J44" s="35" t="s">
        <v>84</v>
      </c>
      <c r="K44" s="35" t="s">
        <v>935</v>
      </c>
      <c r="L44" s="35" t="s">
        <v>965</v>
      </c>
      <c r="M44" s="31">
        <v>1</v>
      </c>
      <c r="N44" s="31">
        <v>5</v>
      </c>
      <c r="O44" s="31">
        <f t="shared" si="8"/>
        <v>5</v>
      </c>
      <c r="P44" s="31" t="str">
        <f t="shared" si="9"/>
        <v>DÜŞÜK RİSK</v>
      </c>
      <c r="Q44" s="32" t="s">
        <v>22</v>
      </c>
      <c r="R44" s="32" t="s">
        <v>115</v>
      </c>
      <c r="S44" s="31">
        <v>0.1</v>
      </c>
      <c r="T44" s="31">
        <v>5</v>
      </c>
      <c r="U44" s="33">
        <f t="shared" si="10"/>
        <v>0.5</v>
      </c>
      <c r="V44" s="32" t="str">
        <f t="shared" si="11"/>
        <v>ÖNEMSİZ RİSK</v>
      </c>
      <c r="W44" s="32" t="s">
        <v>127</v>
      </c>
      <c r="X44" s="32" t="s">
        <v>124</v>
      </c>
      <c r="Y44" s="32" t="s">
        <v>128</v>
      </c>
      <c r="Z44" s="32" t="s">
        <v>448</v>
      </c>
    </row>
    <row r="45" spans="1:26" ht="69" x14ac:dyDescent="0.25">
      <c r="A45" s="30">
        <v>40</v>
      </c>
      <c r="B45" s="74" t="s">
        <v>87</v>
      </c>
      <c r="C45" s="75"/>
      <c r="D45" s="76"/>
      <c r="E45" s="74" t="s">
        <v>88</v>
      </c>
      <c r="F45" s="77"/>
      <c r="G45" s="74" t="s">
        <v>89</v>
      </c>
      <c r="H45" s="92"/>
      <c r="I45" s="77"/>
      <c r="J45" s="35" t="s">
        <v>90</v>
      </c>
      <c r="K45" s="35" t="s">
        <v>935</v>
      </c>
      <c r="L45" s="35" t="s">
        <v>960</v>
      </c>
      <c r="M45" s="31">
        <v>1</v>
      </c>
      <c r="N45" s="31">
        <v>5</v>
      </c>
      <c r="O45" s="31">
        <f t="shared" si="8"/>
        <v>5</v>
      </c>
      <c r="P45" s="31" t="str">
        <f t="shared" si="9"/>
        <v>DÜŞÜK RİSK</v>
      </c>
      <c r="Q45" s="32" t="s">
        <v>22</v>
      </c>
      <c r="R45" s="32" t="s">
        <v>115</v>
      </c>
      <c r="S45" s="31">
        <v>0.1</v>
      </c>
      <c r="T45" s="31">
        <v>5</v>
      </c>
      <c r="U45" s="33">
        <f t="shared" si="10"/>
        <v>0.5</v>
      </c>
      <c r="V45" s="32" t="str">
        <f t="shared" si="11"/>
        <v>ÖNEMSİZ RİSK</v>
      </c>
      <c r="W45" s="32" t="s">
        <v>130</v>
      </c>
      <c r="X45" s="32" t="s">
        <v>124</v>
      </c>
      <c r="Y45" s="32" t="s">
        <v>131</v>
      </c>
      <c r="Z45" s="32" t="s">
        <v>433</v>
      </c>
    </row>
    <row r="46" spans="1:26" ht="27" customHeight="1" x14ac:dyDescent="0.25">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row>
    <row r="47" spans="1:26" ht="30.6" customHeight="1" x14ac:dyDescent="0.3">
      <c r="A47" s="185" t="s">
        <v>38</v>
      </c>
      <c r="B47" s="186"/>
      <c r="C47" s="186"/>
      <c r="D47" s="186"/>
      <c r="E47" s="186"/>
      <c r="F47" s="186"/>
      <c r="G47" s="187"/>
      <c r="H47" s="9"/>
      <c r="I47" s="81" t="s">
        <v>39</v>
      </c>
      <c r="J47" s="82"/>
      <c r="K47" s="82"/>
      <c r="L47" s="82"/>
      <c r="M47" s="82"/>
      <c r="N47" s="82"/>
      <c r="O47" s="83"/>
      <c r="Q47" s="126" t="s">
        <v>14</v>
      </c>
      <c r="R47" s="188"/>
      <c r="S47" s="189"/>
      <c r="V47" s="9"/>
      <c r="W47" s="81" t="s">
        <v>15</v>
      </c>
      <c r="X47" s="82"/>
      <c r="Y47" s="82"/>
      <c r="Z47" s="83"/>
    </row>
    <row r="48" spans="1:26" ht="97.05" customHeight="1" x14ac:dyDescent="0.3">
      <c r="A48" s="115" t="s">
        <v>16</v>
      </c>
      <c r="B48" s="179"/>
      <c r="C48" s="179"/>
      <c r="D48" s="179"/>
      <c r="E48" s="179"/>
      <c r="F48" s="179"/>
      <c r="G48" s="180"/>
      <c r="H48" s="8"/>
      <c r="I48" s="118" t="s">
        <v>19</v>
      </c>
      <c r="J48" s="119"/>
      <c r="K48" s="119"/>
      <c r="L48" s="119"/>
      <c r="M48" s="181"/>
      <c r="N48" s="181"/>
      <c r="O48" s="182"/>
      <c r="Q48" s="121" t="s">
        <v>20</v>
      </c>
      <c r="R48" s="183"/>
      <c r="S48" s="184"/>
      <c r="V48" s="8"/>
      <c r="W48" s="196" t="s">
        <v>16</v>
      </c>
      <c r="X48" s="197"/>
      <c r="Y48" s="197"/>
      <c r="Z48" s="198"/>
    </row>
    <row r="49" spans="1:26" x14ac:dyDescent="0.25">
      <c r="A49" s="170"/>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1"/>
    </row>
    <row r="50" spans="1:26" ht="30" customHeight="1" x14ac:dyDescent="0.25">
      <c r="A50" s="162" t="s">
        <v>915</v>
      </c>
      <c r="B50" s="163"/>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4"/>
    </row>
    <row r="51" spans="1:26" ht="52.5" customHeight="1" x14ac:dyDescent="0.25">
      <c r="A51" s="176" t="s">
        <v>17</v>
      </c>
      <c r="B51" s="177"/>
      <c r="C51" s="178"/>
      <c r="D51" s="165"/>
      <c r="E51" s="166"/>
      <c r="F51" s="166"/>
      <c r="G51" s="166"/>
      <c r="H51" s="166"/>
      <c r="I51" s="166"/>
      <c r="J51" s="166"/>
      <c r="K51" s="166"/>
      <c r="L51" s="166"/>
      <c r="M51" s="166"/>
      <c r="N51" s="166"/>
      <c r="O51" s="166"/>
      <c r="P51" s="166"/>
      <c r="Q51" s="166"/>
      <c r="R51" s="166"/>
      <c r="S51" s="166"/>
      <c r="T51" s="166"/>
      <c r="U51" s="166"/>
      <c r="V51" s="166"/>
      <c r="W51" s="166"/>
      <c r="X51" s="166"/>
      <c r="Y51" s="166"/>
      <c r="Z51" s="167"/>
    </row>
    <row r="52" spans="1:26" ht="123" customHeight="1" x14ac:dyDescent="0.25">
      <c r="A52" s="107" t="s">
        <v>18</v>
      </c>
      <c r="B52" s="107"/>
      <c r="C52" s="107"/>
      <c r="D52" s="165"/>
      <c r="E52" s="166"/>
      <c r="F52" s="166"/>
      <c r="G52" s="166"/>
      <c r="H52" s="166"/>
      <c r="I52" s="166"/>
      <c r="J52" s="166"/>
      <c r="K52" s="166"/>
      <c r="L52" s="166"/>
      <c r="M52" s="166"/>
      <c r="N52" s="166"/>
      <c r="O52" s="166"/>
      <c r="P52" s="166"/>
      <c r="Q52" s="166"/>
      <c r="R52" s="166"/>
      <c r="S52" s="166"/>
      <c r="T52" s="166"/>
      <c r="U52" s="166"/>
      <c r="V52" s="166"/>
      <c r="W52" s="166"/>
      <c r="X52" s="166"/>
      <c r="Y52" s="166"/>
      <c r="Z52" s="167"/>
    </row>
  </sheetData>
  <autoFilter ref="A5:Y45">
    <filterColumn colId="1" showButton="0"/>
    <filterColumn colId="2" showButton="0"/>
    <filterColumn colId="4" showButton="0"/>
    <filterColumn colId="6" showButton="0"/>
    <filterColumn colId="7" showButton="0"/>
  </autoFilter>
  <mergeCells count="165">
    <mergeCell ref="A4:A5"/>
    <mergeCell ref="B4:D5"/>
    <mergeCell ref="E4:F5"/>
    <mergeCell ref="G4:I5"/>
    <mergeCell ref="J4:J5"/>
    <mergeCell ref="K4:K5"/>
    <mergeCell ref="G33:I33"/>
    <mergeCell ref="B34:D34"/>
    <mergeCell ref="E34:F34"/>
    <mergeCell ref="G34:I34"/>
    <mergeCell ref="E16:F20"/>
    <mergeCell ref="B21:D21"/>
    <mergeCell ref="G19:I19"/>
    <mergeCell ref="G20:I20"/>
    <mergeCell ref="J11:J15"/>
    <mergeCell ref="G11:I11"/>
    <mergeCell ref="K11:K15"/>
    <mergeCell ref="K31:K32"/>
    <mergeCell ref="G12:I12"/>
    <mergeCell ref="G13:I13"/>
    <mergeCell ref="A1:Z1"/>
    <mergeCell ref="E2:L2"/>
    <mergeCell ref="A2:D2"/>
    <mergeCell ref="M2:P2"/>
    <mergeCell ref="Q2:R2"/>
    <mergeCell ref="S2:V2"/>
    <mergeCell ref="A3:D3"/>
    <mergeCell ref="E3:R3"/>
    <mergeCell ref="S3:V3"/>
    <mergeCell ref="D52:Z52"/>
    <mergeCell ref="W2:Z2"/>
    <mergeCell ref="W3:Z3"/>
    <mergeCell ref="E21:F21"/>
    <mergeCell ref="B22:D22"/>
    <mergeCell ref="E22:F22"/>
    <mergeCell ref="B23:D23"/>
    <mergeCell ref="E23:F23"/>
    <mergeCell ref="B24:D24"/>
    <mergeCell ref="E24:F24"/>
    <mergeCell ref="B25:D25"/>
    <mergeCell ref="E25:F25"/>
    <mergeCell ref="Y4:Y5"/>
    <mergeCell ref="Z4:Z5"/>
    <mergeCell ref="G6:I6"/>
    <mergeCell ref="G7:I7"/>
    <mergeCell ref="J6:J10"/>
    <mergeCell ref="K6:K10"/>
    <mergeCell ref="L4:L5"/>
    <mergeCell ref="M4:P4"/>
    <mergeCell ref="Q4:R4"/>
    <mergeCell ref="S4:V4"/>
    <mergeCell ref="W4:W5"/>
    <mergeCell ref="X4:X5"/>
    <mergeCell ref="L6:L10"/>
    <mergeCell ref="G8:I8"/>
    <mergeCell ref="G9:I9"/>
    <mergeCell ref="G10:I10"/>
    <mergeCell ref="R6:R10"/>
    <mergeCell ref="A52:C52"/>
    <mergeCell ref="B6:D10"/>
    <mergeCell ref="E6:F10"/>
    <mergeCell ref="B11:D15"/>
    <mergeCell ref="E11:F15"/>
    <mergeCell ref="B16:D20"/>
    <mergeCell ref="A48:G48"/>
    <mergeCell ref="I48:O48"/>
    <mergeCell ref="Q48:S48"/>
    <mergeCell ref="A46:Y46"/>
    <mergeCell ref="A47:G47"/>
    <mergeCell ref="I47:O47"/>
    <mergeCell ref="Q47:S47"/>
    <mergeCell ref="B39:D39"/>
    <mergeCell ref="E39:F39"/>
    <mergeCell ref="G39:I39"/>
    <mergeCell ref="B41:D41"/>
    <mergeCell ref="E41:F41"/>
    <mergeCell ref="B42:D42"/>
    <mergeCell ref="E42:F42"/>
    <mergeCell ref="B37:D37"/>
    <mergeCell ref="B26:D26"/>
    <mergeCell ref="E26:F26"/>
    <mergeCell ref="B45:D45"/>
    <mergeCell ref="E45:F45"/>
    <mergeCell ref="B40:D40"/>
    <mergeCell ref="E40:F40"/>
    <mergeCell ref="B33:D33"/>
    <mergeCell ref="B27:D27"/>
    <mergeCell ref="E27:F27"/>
    <mergeCell ref="B28:D28"/>
    <mergeCell ref="E28:F28"/>
    <mergeCell ref="B29:D29"/>
    <mergeCell ref="E29:F29"/>
    <mergeCell ref="B30:D30"/>
    <mergeCell ref="E30:F30"/>
    <mergeCell ref="B31:D32"/>
    <mergeCell ref="E31:F32"/>
    <mergeCell ref="E33:F33"/>
    <mergeCell ref="W48:Z48"/>
    <mergeCell ref="W47:Z47"/>
    <mergeCell ref="A50:Z50"/>
    <mergeCell ref="D51:Z51"/>
    <mergeCell ref="B35:D35"/>
    <mergeCell ref="E35:F35"/>
    <mergeCell ref="G35:I35"/>
    <mergeCell ref="B36:D36"/>
    <mergeCell ref="E36:F36"/>
    <mergeCell ref="G36:I36"/>
    <mergeCell ref="A49:Z49"/>
    <mergeCell ref="E37:F37"/>
    <mergeCell ref="G37:I37"/>
    <mergeCell ref="B38:D38"/>
    <mergeCell ref="E38:F38"/>
    <mergeCell ref="G38:I38"/>
    <mergeCell ref="B43:D43"/>
    <mergeCell ref="E43:F43"/>
    <mergeCell ref="B44:D44"/>
    <mergeCell ref="E44:F44"/>
    <mergeCell ref="G43:I43"/>
    <mergeCell ref="G44:I44"/>
    <mergeCell ref="G45:I45"/>
    <mergeCell ref="A51:C51"/>
    <mergeCell ref="L31:L32"/>
    <mergeCell ref="G32:I32"/>
    <mergeCell ref="G40:I40"/>
    <mergeCell ref="G41:I41"/>
    <mergeCell ref="G42:I42"/>
    <mergeCell ref="G31:I31"/>
    <mergeCell ref="J31:J32"/>
    <mergeCell ref="X16:X20"/>
    <mergeCell ref="Y16:Y20"/>
    <mergeCell ref="R16:R20"/>
    <mergeCell ref="R31:R32"/>
    <mergeCell ref="G27:I27"/>
    <mergeCell ref="G28:I28"/>
    <mergeCell ref="G29:I29"/>
    <mergeCell ref="G30:I30"/>
    <mergeCell ref="G21:I21"/>
    <mergeCell ref="G22:I22"/>
    <mergeCell ref="G23:I23"/>
    <mergeCell ref="G24:I24"/>
    <mergeCell ref="G25:I25"/>
    <mergeCell ref="G26:I26"/>
    <mergeCell ref="Z16:Z20"/>
    <mergeCell ref="W31:W32"/>
    <mergeCell ref="X31:X32"/>
    <mergeCell ref="Z31:Z32"/>
    <mergeCell ref="W6:W10"/>
    <mergeCell ref="X6:X10"/>
    <mergeCell ref="Y6:Y10"/>
    <mergeCell ref="Z6:Z10"/>
    <mergeCell ref="W11:W15"/>
    <mergeCell ref="X11:X15"/>
    <mergeCell ref="Y11:Y15"/>
    <mergeCell ref="Z11:Z15"/>
    <mergeCell ref="W16:W20"/>
    <mergeCell ref="R11:R15"/>
    <mergeCell ref="G14:I14"/>
    <mergeCell ref="G15:I15"/>
    <mergeCell ref="G16:I16"/>
    <mergeCell ref="J16:J20"/>
    <mergeCell ref="K16:K20"/>
    <mergeCell ref="L16:L20"/>
    <mergeCell ref="G17:I17"/>
    <mergeCell ref="G18:I18"/>
    <mergeCell ref="L11:L15"/>
  </mergeCells>
  <conditionalFormatting sqref="P22:P45 V22:V45">
    <cfRule type="cellIs" dxfId="269" priority="16" operator="equal">
      <formula>"DÜŞÜK"</formula>
    </cfRule>
    <cfRule type="cellIs" dxfId="268" priority="17" operator="equal">
      <formula>"DÜŞÜK"</formula>
    </cfRule>
    <cfRule type="cellIs" dxfId="267" priority="18" operator="equal">
      <formula>"YÜKSEK"</formula>
    </cfRule>
    <cfRule type="cellIs" dxfId="266" priority="19" operator="equal">
      <formula>"ORTA"</formula>
    </cfRule>
    <cfRule type="containsText" dxfId="265" priority="20" operator="containsText" text="DÜŞÜK">
      <formula>NOT(ISERROR(SEARCH("DÜŞÜK",P22)))</formula>
    </cfRule>
  </conditionalFormatting>
  <conditionalFormatting sqref="P22:P45 V22:V45">
    <cfRule type="cellIs" dxfId="264" priority="11" stopIfTrue="1" operator="equal">
      <formula>"ACİL MÜDAHALE"</formula>
    </cfRule>
    <cfRule type="cellIs" dxfId="263" priority="12" stopIfTrue="1" operator="equal">
      <formula>"YÜKSEK RİSK"</formula>
    </cfRule>
    <cfRule type="cellIs" dxfId="262" priority="13" stopIfTrue="1" operator="equal">
      <formula>"ORTA RİSK"</formula>
    </cfRule>
    <cfRule type="cellIs" dxfId="261" priority="14" stopIfTrue="1" operator="equal">
      <formula>"DÜŞÜK RİSK"</formula>
    </cfRule>
    <cfRule type="cellIs" dxfId="260" priority="15" operator="equal">
      <formula>"ÖNEMSİZ RİSK"</formula>
    </cfRule>
  </conditionalFormatting>
  <conditionalFormatting sqref="P6:P21 V6:V21">
    <cfRule type="cellIs" dxfId="259" priority="6" operator="equal">
      <formula>"DÜŞÜK"</formula>
    </cfRule>
    <cfRule type="cellIs" dxfId="258" priority="7" operator="equal">
      <formula>"DÜŞÜK"</formula>
    </cfRule>
    <cfRule type="cellIs" dxfId="257" priority="8" operator="equal">
      <formula>"YÜKSEK"</formula>
    </cfRule>
    <cfRule type="cellIs" dxfId="256" priority="9" operator="equal">
      <formula>"ORTA"</formula>
    </cfRule>
    <cfRule type="containsText" dxfId="255" priority="10" operator="containsText" text="DÜŞÜK">
      <formula>NOT(ISERROR(SEARCH("DÜŞÜK",P6)))</formula>
    </cfRule>
  </conditionalFormatting>
  <conditionalFormatting sqref="P6:P21 V6:V21">
    <cfRule type="cellIs" dxfId="254" priority="1" stopIfTrue="1" operator="equal">
      <formula>"ACİL MÜDAHALE"</formula>
    </cfRule>
    <cfRule type="cellIs" dxfId="253" priority="2" stopIfTrue="1" operator="equal">
      <formula>"YÜKSEK RİSK"</formula>
    </cfRule>
    <cfRule type="cellIs" dxfId="252" priority="3" stopIfTrue="1" operator="equal">
      <formula>"ORTA RİSK"</formula>
    </cfRule>
    <cfRule type="cellIs" dxfId="251" priority="4" stopIfTrue="1" operator="equal">
      <formula>"DÜŞÜK RİSK"</formula>
    </cfRule>
    <cfRule type="cellIs" dxfId="250" priority="5" operator="equal">
      <formula>"ÖNEMSİZ RİSK"</formula>
    </cfRule>
  </conditionalFormatting>
  <dataValidations count="5">
    <dataValidation type="list" allowBlank="1" showInputMessage="1" showErrorMessage="1" sqref="S28:S45">
      <formula1>$AS$2:$AS$6</formula1>
    </dataValidation>
    <dataValidation type="list" allowBlank="1" showInputMessage="1" showErrorMessage="1" sqref="M28:N28 M31:N45">
      <formula1>$AT$2:$AT$6</formula1>
    </dataValidation>
    <dataValidation type="list" allowBlank="1" showInputMessage="1" showErrorMessage="1" sqref="Q6:Q45">
      <formula1>$AV$2:$AV$6</formula1>
    </dataValidation>
    <dataValidation type="list" allowBlank="1" showInputMessage="1" showErrorMessage="1" sqref="M6:N27 M29:N30">
      <formula1>$AQ$2:$AQ$6</formula1>
    </dataValidation>
    <dataValidation type="list" allowBlank="1" showInputMessage="1" showErrorMessage="1" sqref="S6:S27">
      <formula1>$AP$2:$AP$6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59"/>
  <sheetViews>
    <sheetView view="pageBreakPreview" zoomScale="55" zoomScaleNormal="60" zoomScaleSheetLayoutView="55" workbookViewId="0">
      <pane ySplit="5" topLeftCell="A42"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0.109375" style="5" customWidth="1"/>
    <col min="10" max="11" width="16.88671875" style="5" customWidth="1"/>
    <col min="12" max="12" width="29.10937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28.6640625" style="5" customWidth="1"/>
    <col min="24" max="24" width="18.6640625" style="5" customWidth="1"/>
    <col min="25" max="25" width="12.6640625" style="5" customWidth="1"/>
    <col min="26" max="26" width="24.77734375" style="1" customWidth="1"/>
    <col min="27" max="16384" width="9.109375" style="1"/>
  </cols>
  <sheetData>
    <row r="1" spans="1:48" s="45" customFormat="1" ht="70.05" customHeight="1" x14ac:dyDescent="0.25">
      <c r="A1" s="213" t="s">
        <v>36</v>
      </c>
      <c r="B1" s="213"/>
      <c r="C1" s="213"/>
      <c r="D1" s="213"/>
      <c r="E1" s="213"/>
      <c r="F1" s="213"/>
      <c r="G1" s="213"/>
      <c r="H1" s="213"/>
      <c r="I1" s="213"/>
      <c r="J1" s="213"/>
      <c r="K1" s="213"/>
      <c r="L1" s="213"/>
      <c r="M1" s="213"/>
      <c r="N1" s="213"/>
      <c r="O1" s="213"/>
      <c r="P1" s="213"/>
      <c r="Q1" s="213"/>
      <c r="R1" s="213"/>
      <c r="S1" s="213"/>
      <c r="T1" s="213"/>
      <c r="U1" s="213"/>
      <c r="V1" s="213"/>
      <c r="W1" s="213"/>
      <c r="X1" s="213"/>
      <c r="Y1" s="213"/>
      <c r="Z1" s="213"/>
    </row>
    <row r="2" spans="1:48" s="45" customFormat="1" ht="75" x14ac:dyDescent="0.3">
      <c r="A2" s="254" t="s">
        <v>11</v>
      </c>
      <c r="B2" s="255"/>
      <c r="C2" s="255"/>
      <c r="D2" s="256"/>
      <c r="E2" s="216" t="s">
        <v>479</v>
      </c>
      <c r="F2" s="217"/>
      <c r="G2" s="217"/>
      <c r="H2" s="217"/>
      <c r="I2" s="217"/>
      <c r="J2" s="217"/>
      <c r="K2" s="217"/>
      <c r="L2" s="218"/>
      <c r="M2" s="257" t="s">
        <v>9</v>
      </c>
      <c r="N2" s="258"/>
      <c r="O2" s="258"/>
      <c r="P2" s="259"/>
      <c r="Q2" s="260">
        <v>45047</v>
      </c>
      <c r="R2" s="261"/>
      <c r="S2" s="254" t="s">
        <v>10</v>
      </c>
      <c r="T2" s="262"/>
      <c r="U2" s="262"/>
      <c r="V2" s="262"/>
      <c r="W2" s="214">
        <v>45778</v>
      </c>
      <c r="X2" s="215"/>
      <c r="Y2" s="215"/>
      <c r="Z2" s="215"/>
      <c r="AS2" s="46">
        <v>0</v>
      </c>
      <c r="AT2" s="46">
        <v>1</v>
      </c>
      <c r="AV2" s="10" t="s">
        <v>21</v>
      </c>
    </row>
    <row r="3" spans="1:48" s="45" customFormat="1" ht="45" x14ac:dyDescent="0.3">
      <c r="A3" s="263" t="s">
        <v>31</v>
      </c>
      <c r="B3" s="264"/>
      <c r="C3" s="264"/>
      <c r="D3" s="265"/>
      <c r="E3" s="266" t="s">
        <v>927</v>
      </c>
      <c r="F3" s="267"/>
      <c r="G3" s="267"/>
      <c r="H3" s="267"/>
      <c r="I3" s="268"/>
      <c r="J3" s="268"/>
      <c r="K3" s="268"/>
      <c r="L3" s="268"/>
      <c r="M3" s="268"/>
      <c r="N3" s="268"/>
      <c r="O3" s="268"/>
      <c r="P3" s="268"/>
      <c r="Q3" s="268"/>
      <c r="R3" s="269"/>
      <c r="S3" s="263" t="s">
        <v>12</v>
      </c>
      <c r="T3" s="270"/>
      <c r="U3" s="270"/>
      <c r="V3" s="270"/>
      <c r="W3" s="213" t="s">
        <v>13</v>
      </c>
      <c r="X3" s="213"/>
      <c r="Y3" s="213"/>
      <c r="Z3" s="213"/>
      <c r="AS3" s="46">
        <v>0.1</v>
      </c>
      <c r="AT3" s="46">
        <v>2</v>
      </c>
      <c r="AV3" s="10" t="s">
        <v>22</v>
      </c>
    </row>
    <row r="4" spans="1:48" s="45" customFormat="1" ht="30" x14ac:dyDescent="0.3">
      <c r="A4" s="276" t="s">
        <v>6</v>
      </c>
      <c r="B4" s="277" t="s">
        <v>34</v>
      </c>
      <c r="C4" s="278"/>
      <c r="D4" s="279"/>
      <c r="E4" s="248" t="s">
        <v>32</v>
      </c>
      <c r="F4" s="249"/>
      <c r="G4" s="248" t="s">
        <v>0</v>
      </c>
      <c r="H4" s="249"/>
      <c r="I4" s="249"/>
      <c r="J4" s="250" t="s">
        <v>35</v>
      </c>
      <c r="K4" s="252" t="s">
        <v>37</v>
      </c>
      <c r="L4" s="252" t="s">
        <v>924</v>
      </c>
      <c r="M4" s="272" t="s">
        <v>3</v>
      </c>
      <c r="N4" s="272"/>
      <c r="O4" s="272"/>
      <c r="P4" s="272"/>
      <c r="Q4" s="273" t="s">
        <v>27</v>
      </c>
      <c r="R4" s="274"/>
      <c r="S4" s="273" t="s">
        <v>27</v>
      </c>
      <c r="T4" s="270"/>
      <c r="U4" s="270"/>
      <c r="V4" s="275"/>
      <c r="W4" s="253" t="s">
        <v>28</v>
      </c>
      <c r="X4" s="253" t="s">
        <v>30</v>
      </c>
      <c r="Y4" s="253" t="s">
        <v>29</v>
      </c>
      <c r="Z4" s="151" t="s">
        <v>449</v>
      </c>
      <c r="AS4" s="46">
        <v>0.3</v>
      </c>
      <c r="AT4" s="46">
        <v>3</v>
      </c>
      <c r="AV4" s="10" t="s">
        <v>23</v>
      </c>
    </row>
    <row r="5" spans="1:48" s="45" customFormat="1" ht="75" x14ac:dyDescent="0.25">
      <c r="A5" s="249"/>
      <c r="B5" s="280"/>
      <c r="C5" s="281"/>
      <c r="D5" s="282"/>
      <c r="E5" s="249"/>
      <c r="F5" s="249"/>
      <c r="G5" s="249"/>
      <c r="H5" s="249"/>
      <c r="I5" s="249"/>
      <c r="J5" s="251"/>
      <c r="K5" s="251"/>
      <c r="L5" s="271"/>
      <c r="M5" s="6" t="s">
        <v>8</v>
      </c>
      <c r="N5" s="6" t="s">
        <v>1</v>
      </c>
      <c r="O5" s="7" t="s">
        <v>4</v>
      </c>
      <c r="P5" s="21" t="s">
        <v>2</v>
      </c>
      <c r="Q5" s="12" t="s">
        <v>5</v>
      </c>
      <c r="R5" s="22" t="s">
        <v>26</v>
      </c>
      <c r="S5" s="21" t="s">
        <v>7</v>
      </c>
      <c r="T5" s="21" t="s">
        <v>4</v>
      </c>
      <c r="U5" s="50" t="s">
        <v>33</v>
      </c>
      <c r="V5" s="21" t="s">
        <v>2</v>
      </c>
      <c r="W5" s="249"/>
      <c r="X5" s="249"/>
      <c r="Y5" s="249"/>
      <c r="Z5" s="139"/>
      <c r="AS5" s="46">
        <v>0.5</v>
      </c>
      <c r="AT5" s="46">
        <v>4</v>
      </c>
      <c r="AV5" s="1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52"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11"/>
      <c r="AQ6" s="11"/>
      <c r="AS6" s="10">
        <v>1</v>
      </c>
      <c r="AT6" s="1">
        <v>5</v>
      </c>
      <c r="AV6" s="1"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52"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2"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2" t="str">
        <f t="shared" si="6"/>
        <v>ÖNEMSİZ RİSK</v>
      </c>
      <c r="W20" s="94"/>
      <c r="X20" s="94"/>
      <c r="Y20" s="94"/>
      <c r="Z20" s="91"/>
    </row>
    <row r="21" spans="1:26" ht="138"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272</v>
      </c>
      <c r="S21" s="31">
        <v>0.3</v>
      </c>
      <c r="T21" s="31">
        <v>6</v>
      </c>
      <c r="U21" s="33">
        <f t="shared" si="5"/>
        <v>1.7999999999999998</v>
      </c>
      <c r="V21" s="31" t="str">
        <f t="shared" si="6"/>
        <v>DÜŞÜK RİSK</v>
      </c>
      <c r="W21" s="32" t="s">
        <v>119</v>
      </c>
      <c r="X21" s="32" t="s">
        <v>929</v>
      </c>
      <c r="Y21" s="32" t="s">
        <v>120</v>
      </c>
      <c r="Z21" s="32" t="s">
        <v>415</v>
      </c>
    </row>
    <row r="22" spans="1:26" ht="124.2" x14ac:dyDescent="0.25">
      <c r="A22" s="51">
        <v>17</v>
      </c>
      <c r="B22" s="224" t="s">
        <v>150</v>
      </c>
      <c r="C22" s="229"/>
      <c r="D22" s="230"/>
      <c r="E22" s="224" t="s">
        <v>156</v>
      </c>
      <c r="F22" s="230"/>
      <c r="G22" s="224" t="s">
        <v>152</v>
      </c>
      <c r="H22" s="229"/>
      <c r="I22" s="230"/>
      <c r="J22" s="14" t="s">
        <v>158</v>
      </c>
      <c r="K22" s="13" t="s">
        <v>373</v>
      </c>
      <c r="L22" s="13" t="s">
        <v>159</v>
      </c>
      <c r="M22" s="31">
        <v>3</v>
      </c>
      <c r="N22" s="31">
        <v>2</v>
      </c>
      <c r="O22" s="52">
        <f t="shared" si="3"/>
        <v>6</v>
      </c>
      <c r="P22" s="53" t="str">
        <f t="shared" si="4"/>
        <v>DÜŞÜK RİSK</v>
      </c>
      <c r="Q22" s="15" t="s">
        <v>23</v>
      </c>
      <c r="R22" s="15" t="s">
        <v>179</v>
      </c>
      <c r="S22" s="31">
        <v>0.3</v>
      </c>
      <c r="T22" s="31">
        <v>6</v>
      </c>
      <c r="U22" s="54">
        <f t="shared" si="5"/>
        <v>1.7999999999999998</v>
      </c>
      <c r="V22" s="53" t="str">
        <f t="shared" si="6"/>
        <v>DÜŞÜK RİSK</v>
      </c>
      <c r="W22" s="15" t="s">
        <v>119</v>
      </c>
      <c r="X22" s="15" t="s">
        <v>929</v>
      </c>
      <c r="Y22" s="15" t="s">
        <v>120</v>
      </c>
      <c r="Z22" s="15" t="s">
        <v>416</v>
      </c>
    </row>
    <row r="23" spans="1:26" ht="179.4" x14ac:dyDescent="0.25">
      <c r="A23" s="51">
        <v>18</v>
      </c>
      <c r="B23" s="224" t="s">
        <v>40</v>
      </c>
      <c r="C23" s="229"/>
      <c r="D23" s="230"/>
      <c r="E23" s="224" t="s">
        <v>41</v>
      </c>
      <c r="F23" s="230"/>
      <c r="G23" s="224" t="s">
        <v>42</v>
      </c>
      <c r="H23" s="229"/>
      <c r="I23" s="230"/>
      <c r="J23" s="14" t="s">
        <v>43</v>
      </c>
      <c r="K23" s="13" t="s">
        <v>160</v>
      </c>
      <c r="L23" s="13" t="s">
        <v>45</v>
      </c>
      <c r="M23" s="31">
        <v>3</v>
      </c>
      <c r="N23" s="31">
        <v>2</v>
      </c>
      <c r="O23" s="52">
        <f t="shared" si="3"/>
        <v>6</v>
      </c>
      <c r="P23" s="53" t="str">
        <f t="shared" si="4"/>
        <v>DÜŞÜK RİSK</v>
      </c>
      <c r="Q23" s="15" t="s">
        <v>23</v>
      </c>
      <c r="R23" s="15" t="s">
        <v>273</v>
      </c>
      <c r="S23" s="31">
        <v>0.3</v>
      </c>
      <c r="T23" s="31">
        <v>6</v>
      </c>
      <c r="U23" s="54">
        <f t="shared" si="5"/>
        <v>1.7999999999999998</v>
      </c>
      <c r="V23" s="53" t="str">
        <f t="shared" si="6"/>
        <v>DÜŞÜK RİSK</v>
      </c>
      <c r="W23" s="15" t="s">
        <v>119</v>
      </c>
      <c r="X23" s="15" t="s">
        <v>929</v>
      </c>
      <c r="Y23" s="15" t="s">
        <v>120</v>
      </c>
      <c r="Z23" s="15" t="s">
        <v>417</v>
      </c>
    </row>
    <row r="24" spans="1:26" ht="124.2" x14ac:dyDescent="0.25">
      <c r="A24" s="51">
        <v>19</v>
      </c>
      <c r="B24" s="224" t="s">
        <v>40</v>
      </c>
      <c r="C24" s="229"/>
      <c r="D24" s="230"/>
      <c r="E24" s="224" t="s">
        <v>161</v>
      </c>
      <c r="F24" s="230"/>
      <c r="G24" s="224" t="s">
        <v>47</v>
      </c>
      <c r="H24" s="229"/>
      <c r="I24" s="230"/>
      <c r="J24" s="14" t="s">
        <v>48</v>
      </c>
      <c r="K24" s="13" t="s">
        <v>160</v>
      </c>
      <c r="L24" s="13" t="s">
        <v>45</v>
      </c>
      <c r="M24" s="31">
        <v>3</v>
      </c>
      <c r="N24" s="31">
        <v>2</v>
      </c>
      <c r="O24" s="52">
        <f t="shared" si="3"/>
        <v>6</v>
      </c>
      <c r="P24" s="53" t="str">
        <f t="shared" si="4"/>
        <v>DÜŞÜK RİSK</v>
      </c>
      <c r="Q24" s="15" t="s">
        <v>23</v>
      </c>
      <c r="R24" s="15" t="s">
        <v>274</v>
      </c>
      <c r="S24" s="31">
        <v>0.3</v>
      </c>
      <c r="T24" s="31">
        <v>6</v>
      </c>
      <c r="U24" s="54">
        <f t="shared" si="5"/>
        <v>1.7999999999999998</v>
      </c>
      <c r="V24" s="53" t="str">
        <f t="shared" si="6"/>
        <v>DÜŞÜK RİSK</v>
      </c>
      <c r="W24" s="15" t="s">
        <v>119</v>
      </c>
      <c r="X24" s="15" t="s">
        <v>929</v>
      </c>
      <c r="Y24" s="15" t="s">
        <v>120</v>
      </c>
      <c r="Z24" s="15" t="s">
        <v>417</v>
      </c>
    </row>
    <row r="25" spans="1:26" ht="110.4" x14ac:dyDescent="0.25">
      <c r="A25" s="51">
        <v>20</v>
      </c>
      <c r="B25" s="224" t="s">
        <v>171</v>
      </c>
      <c r="C25" s="229"/>
      <c r="D25" s="230"/>
      <c r="E25" s="224" t="s">
        <v>53</v>
      </c>
      <c r="F25" s="230"/>
      <c r="G25" s="224" t="s">
        <v>172</v>
      </c>
      <c r="H25" s="229"/>
      <c r="I25" s="230"/>
      <c r="J25" s="14" t="s">
        <v>173</v>
      </c>
      <c r="K25" s="13" t="s">
        <v>931</v>
      </c>
      <c r="L25" s="13" t="s">
        <v>56</v>
      </c>
      <c r="M25" s="31">
        <v>3</v>
      </c>
      <c r="N25" s="31">
        <v>3</v>
      </c>
      <c r="O25" s="52">
        <f t="shared" si="3"/>
        <v>9</v>
      </c>
      <c r="P25" s="53" t="str">
        <f t="shared" si="4"/>
        <v>ORTA RİSK</v>
      </c>
      <c r="Q25" s="15" t="s">
        <v>24</v>
      </c>
      <c r="R25" s="15" t="s">
        <v>109</v>
      </c>
      <c r="S25" s="31">
        <v>0.5</v>
      </c>
      <c r="T25" s="31">
        <v>9</v>
      </c>
      <c r="U25" s="54">
        <f t="shared" si="5"/>
        <v>4.5</v>
      </c>
      <c r="V25" s="53" t="str">
        <f t="shared" si="6"/>
        <v>DÜŞÜK RİSK</v>
      </c>
      <c r="W25" s="15" t="s">
        <v>121</v>
      </c>
      <c r="X25" s="15" t="s">
        <v>930</v>
      </c>
      <c r="Y25" s="15" t="s">
        <v>120</v>
      </c>
      <c r="Z25" s="13" t="s">
        <v>56</v>
      </c>
    </row>
    <row r="26" spans="1:26" ht="96.6" x14ac:dyDescent="0.25">
      <c r="A26" s="51">
        <v>21</v>
      </c>
      <c r="B26" s="224" t="s">
        <v>174</v>
      </c>
      <c r="C26" s="229"/>
      <c r="D26" s="230"/>
      <c r="E26" s="224" t="s">
        <v>175</v>
      </c>
      <c r="F26" s="230"/>
      <c r="G26" s="224" t="s">
        <v>176</v>
      </c>
      <c r="H26" s="229"/>
      <c r="I26" s="230"/>
      <c r="J26" s="14" t="s">
        <v>374</v>
      </c>
      <c r="K26" s="13" t="s">
        <v>237</v>
      </c>
      <c r="L26" s="13" t="s">
        <v>56</v>
      </c>
      <c r="M26" s="31">
        <v>3</v>
      </c>
      <c r="N26" s="31">
        <v>4</v>
      </c>
      <c r="O26" s="52">
        <f t="shared" si="3"/>
        <v>12</v>
      </c>
      <c r="P26" s="53" t="str">
        <f t="shared" si="4"/>
        <v>ORTA RİSK</v>
      </c>
      <c r="Q26" s="15" t="s">
        <v>24</v>
      </c>
      <c r="R26" s="15" t="s">
        <v>275</v>
      </c>
      <c r="S26" s="31">
        <v>0.5</v>
      </c>
      <c r="T26" s="31">
        <v>12</v>
      </c>
      <c r="U26" s="54">
        <f t="shared" si="5"/>
        <v>6</v>
      </c>
      <c r="V26" s="53" t="str">
        <f t="shared" si="6"/>
        <v>DÜŞÜK RİSK</v>
      </c>
      <c r="W26" s="15" t="s">
        <v>121</v>
      </c>
      <c r="X26" s="15" t="s">
        <v>930</v>
      </c>
      <c r="Y26" s="15" t="s">
        <v>120</v>
      </c>
      <c r="Z26" s="13" t="s">
        <v>56</v>
      </c>
    </row>
    <row r="27" spans="1:26" ht="96.6" x14ac:dyDescent="0.25">
      <c r="A27" s="51">
        <v>22</v>
      </c>
      <c r="B27" s="224" t="s">
        <v>185</v>
      </c>
      <c r="C27" s="229"/>
      <c r="D27" s="230"/>
      <c r="E27" s="224" t="s">
        <v>58</v>
      </c>
      <c r="F27" s="230"/>
      <c r="G27" s="224" t="s">
        <v>59</v>
      </c>
      <c r="H27" s="229"/>
      <c r="I27" s="230"/>
      <c r="J27" s="14" t="s">
        <v>186</v>
      </c>
      <c r="K27" s="13" t="s">
        <v>237</v>
      </c>
      <c r="L27" s="13" t="s">
        <v>56</v>
      </c>
      <c r="M27" s="31">
        <v>3</v>
      </c>
      <c r="N27" s="31">
        <v>4</v>
      </c>
      <c r="O27" s="52">
        <f t="shared" si="3"/>
        <v>12</v>
      </c>
      <c r="P27" s="53" t="str">
        <f t="shared" si="4"/>
        <v>ORTA RİSK</v>
      </c>
      <c r="Q27" s="15" t="s">
        <v>24</v>
      </c>
      <c r="R27" s="15" t="s">
        <v>110</v>
      </c>
      <c r="S27" s="31">
        <v>0.5</v>
      </c>
      <c r="T27" s="31">
        <v>12</v>
      </c>
      <c r="U27" s="54">
        <f t="shared" si="5"/>
        <v>6</v>
      </c>
      <c r="V27" s="53" t="str">
        <f t="shared" si="6"/>
        <v>DÜŞÜK RİSK</v>
      </c>
      <c r="W27" s="15" t="s">
        <v>121</v>
      </c>
      <c r="X27" s="15" t="s">
        <v>930</v>
      </c>
      <c r="Y27" s="15" t="s">
        <v>120</v>
      </c>
      <c r="Z27" s="13" t="s">
        <v>56</v>
      </c>
    </row>
    <row r="28" spans="1:26" ht="179.4" x14ac:dyDescent="0.25">
      <c r="A28" s="51">
        <v>23</v>
      </c>
      <c r="B28" s="224" t="s">
        <v>239</v>
      </c>
      <c r="C28" s="229"/>
      <c r="D28" s="230"/>
      <c r="E28" s="224" t="s">
        <v>240</v>
      </c>
      <c r="F28" s="230"/>
      <c r="G28" s="224" t="s">
        <v>241</v>
      </c>
      <c r="H28" s="229"/>
      <c r="I28" s="230"/>
      <c r="J28" s="14" t="s">
        <v>242</v>
      </c>
      <c r="K28" s="13" t="s">
        <v>237</v>
      </c>
      <c r="L28" s="13" t="s">
        <v>243</v>
      </c>
      <c r="M28" s="31">
        <v>3</v>
      </c>
      <c r="N28" s="31">
        <v>3</v>
      </c>
      <c r="O28" s="52">
        <f t="shared" si="3"/>
        <v>9</v>
      </c>
      <c r="P28" s="53" t="str">
        <f t="shared" si="4"/>
        <v>ORTA RİSK</v>
      </c>
      <c r="Q28" s="15" t="s">
        <v>24</v>
      </c>
      <c r="R28" s="15" t="s">
        <v>455</v>
      </c>
      <c r="S28" s="52">
        <v>0.5</v>
      </c>
      <c r="T28" s="52">
        <v>9</v>
      </c>
      <c r="U28" s="54">
        <f t="shared" si="5"/>
        <v>4.5</v>
      </c>
      <c r="V28" s="53" t="str">
        <f t="shared" si="6"/>
        <v>DÜŞÜK RİSK</v>
      </c>
      <c r="W28" s="15" t="s">
        <v>1051</v>
      </c>
      <c r="X28" s="15" t="s">
        <v>929</v>
      </c>
      <c r="Y28" s="15" t="s">
        <v>120</v>
      </c>
      <c r="Z28" s="15" t="s">
        <v>424</v>
      </c>
    </row>
    <row r="29" spans="1:26" ht="82.8" x14ac:dyDescent="0.25">
      <c r="A29" s="51">
        <v>24</v>
      </c>
      <c r="B29" s="224" t="s">
        <v>187</v>
      </c>
      <c r="C29" s="229"/>
      <c r="D29" s="230"/>
      <c r="E29" s="224" t="s">
        <v>188</v>
      </c>
      <c r="F29" s="230"/>
      <c r="G29" s="224" t="s">
        <v>189</v>
      </c>
      <c r="H29" s="229"/>
      <c r="I29" s="230"/>
      <c r="J29" s="13" t="s">
        <v>190</v>
      </c>
      <c r="K29" s="13" t="s">
        <v>450</v>
      </c>
      <c r="L29" s="13" t="s">
        <v>191</v>
      </c>
      <c r="M29" s="31">
        <v>1</v>
      </c>
      <c r="N29" s="31">
        <v>4</v>
      </c>
      <c r="O29" s="52">
        <f t="shared" si="3"/>
        <v>4</v>
      </c>
      <c r="P29" s="53" t="str">
        <f t="shared" si="4"/>
        <v>DÜŞÜK RİSK</v>
      </c>
      <c r="Q29" s="15" t="s">
        <v>23</v>
      </c>
      <c r="R29" s="15" t="s">
        <v>113</v>
      </c>
      <c r="S29" s="52">
        <v>0.3</v>
      </c>
      <c r="T29" s="52">
        <v>4</v>
      </c>
      <c r="U29" s="54">
        <f t="shared" si="5"/>
        <v>1.2</v>
      </c>
      <c r="V29" s="53" t="str">
        <f t="shared" si="6"/>
        <v>DÜŞÜK RİSK</v>
      </c>
      <c r="W29" s="15" t="s">
        <v>1046</v>
      </c>
      <c r="X29" s="15" t="s">
        <v>955</v>
      </c>
      <c r="Y29" s="15" t="s">
        <v>128</v>
      </c>
      <c r="Z29" s="15" t="s">
        <v>462</v>
      </c>
    </row>
    <row r="30" spans="1:26" ht="141" customHeight="1" x14ac:dyDescent="0.25">
      <c r="A30" s="51">
        <v>25</v>
      </c>
      <c r="B30" s="231" t="s">
        <v>245</v>
      </c>
      <c r="C30" s="232"/>
      <c r="D30" s="233"/>
      <c r="E30" s="231" t="s">
        <v>246</v>
      </c>
      <c r="F30" s="233"/>
      <c r="G30" s="224" t="s">
        <v>480</v>
      </c>
      <c r="H30" s="229"/>
      <c r="I30" s="230"/>
      <c r="J30" s="227" t="s">
        <v>137</v>
      </c>
      <c r="K30" s="227" t="s">
        <v>249</v>
      </c>
      <c r="L30" s="227" t="s">
        <v>250</v>
      </c>
      <c r="M30" s="31">
        <v>1</v>
      </c>
      <c r="N30" s="31">
        <v>3</v>
      </c>
      <c r="O30" s="52">
        <f t="shared" si="3"/>
        <v>3</v>
      </c>
      <c r="P30" s="53" t="str">
        <f t="shared" si="4"/>
        <v>DÜŞÜK RİSK</v>
      </c>
      <c r="Q30" s="15" t="s">
        <v>23</v>
      </c>
      <c r="R30" s="219" t="s">
        <v>277</v>
      </c>
      <c r="S30" s="52">
        <v>0.3</v>
      </c>
      <c r="T30" s="52">
        <v>4</v>
      </c>
      <c r="U30" s="54">
        <f t="shared" si="5"/>
        <v>1.2</v>
      </c>
      <c r="V30" s="53" t="str">
        <f t="shared" si="6"/>
        <v>DÜŞÜK RİSK</v>
      </c>
      <c r="W30" s="219" t="s">
        <v>1049</v>
      </c>
      <c r="X30" s="219" t="s">
        <v>979</v>
      </c>
      <c r="Y30" s="15" t="s">
        <v>120</v>
      </c>
      <c r="Z30" s="221" t="s">
        <v>483</v>
      </c>
    </row>
    <row r="31" spans="1:26" ht="126.6" customHeight="1" x14ac:dyDescent="0.25">
      <c r="A31" s="51">
        <v>26</v>
      </c>
      <c r="B31" s="234"/>
      <c r="C31" s="235"/>
      <c r="D31" s="236"/>
      <c r="E31" s="234"/>
      <c r="F31" s="236"/>
      <c r="G31" s="224" t="s">
        <v>251</v>
      </c>
      <c r="H31" s="229"/>
      <c r="I31" s="230"/>
      <c r="J31" s="228"/>
      <c r="K31" s="228"/>
      <c r="L31" s="228"/>
      <c r="M31" s="31">
        <v>3</v>
      </c>
      <c r="N31" s="31">
        <v>4</v>
      </c>
      <c r="O31" s="52">
        <f t="shared" si="3"/>
        <v>12</v>
      </c>
      <c r="P31" s="53" t="str">
        <f t="shared" si="4"/>
        <v>ORTA RİSK</v>
      </c>
      <c r="Q31" s="15" t="s">
        <v>23</v>
      </c>
      <c r="R31" s="223"/>
      <c r="S31" s="52">
        <v>0.3</v>
      </c>
      <c r="T31" s="52">
        <v>12</v>
      </c>
      <c r="U31" s="54">
        <f t="shared" si="5"/>
        <v>3.5999999999999996</v>
      </c>
      <c r="V31" s="53" t="str">
        <f t="shared" si="6"/>
        <v>DÜŞÜK RİSK</v>
      </c>
      <c r="W31" s="220"/>
      <c r="X31" s="220"/>
      <c r="Y31" s="15" t="s">
        <v>120</v>
      </c>
      <c r="Z31" s="222"/>
    </row>
    <row r="32" spans="1:26" ht="82.8" x14ac:dyDescent="0.25">
      <c r="A32" s="51">
        <v>27</v>
      </c>
      <c r="B32" s="224" t="s">
        <v>192</v>
      </c>
      <c r="C32" s="229"/>
      <c r="D32" s="230"/>
      <c r="E32" s="224" t="s">
        <v>193</v>
      </c>
      <c r="F32" s="230"/>
      <c r="G32" s="224" t="s">
        <v>194</v>
      </c>
      <c r="H32" s="229"/>
      <c r="I32" s="230"/>
      <c r="J32" s="13" t="s">
        <v>190</v>
      </c>
      <c r="K32" s="13" t="s">
        <v>450</v>
      </c>
      <c r="L32" s="13" t="s">
        <v>195</v>
      </c>
      <c r="M32" s="31">
        <v>4</v>
      </c>
      <c r="N32" s="31">
        <v>4</v>
      </c>
      <c r="O32" s="52">
        <f t="shared" si="3"/>
        <v>16</v>
      </c>
      <c r="P32" s="53" t="str">
        <f t="shared" si="4"/>
        <v>YÜKSEK RİSK</v>
      </c>
      <c r="Q32" s="15" t="s">
        <v>23</v>
      </c>
      <c r="R32" s="15" t="s">
        <v>112</v>
      </c>
      <c r="S32" s="52">
        <v>0.3</v>
      </c>
      <c r="T32" s="52">
        <v>16</v>
      </c>
      <c r="U32" s="54">
        <f t="shared" si="5"/>
        <v>4.8</v>
      </c>
      <c r="V32" s="53" t="str">
        <f t="shared" si="6"/>
        <v>DÜŞÜK RİSK</v>
      </c>
      <c r="W32" s="15" t="s">
        <v>1050</v>
      </c>
      <c r="X32" s="15" t="s">
        <v>955</v>
      </c>
      <c r="Y32" s="15" t="s">
        <v>120</v>
      </c>
      <c r="Z32" s="15" t="s">
        <v>195</v>
      </c>
    </row>
    <row r="33" spans="1:26" ht="96.6" x14ac:dyDescent="0.25">
      <c r="A33" s="51">
        <v>28</v>
      </c>
      <c r="B33" s="224" t="s">
        <v>340</v>
      </c>
      <c r="C33" s="229"/>
      <c r="D33" s="230"/>
      <c r="E33" s="224" t="s">
        <v>341</v>
      </c>
      <c r="F33" s="230"/>
      <c r="G33" s="224" t="s">
        <v>362</v>
      </c>
      <c r="H33" s="229"/>
      <c r="I33" s="230"/>
      <c r="J33" s="14" t="s">
        <v>375</v>
      </c>
      <c r="K33" s="13" t="s">
        <v>237</v>
      </c>
      <c r="L33" s="13" t="s">
        <v>204</v>
      </c>
      <c r="M33" s="31">
        <v>4</v>
      </c>
      <c r="N33" s="31">
        <v>3</v>
      </c>
      <c r="O33" s="52">
        <f t="shared" si="0"/>
        <v>12</v>
      </c>
      <c r="P33" s="53" t="str">
        <f t="shared" si="1"/>
        <v>ORTA RİSK</v>
      </c>
      <c r="Q33" s="15" t="s">
        <v>23</v>
      </c>
      <c r="R33" s="15" t="s">
        <v>401</v>
      </c>
      <c r="S33" s="52">
        <v>0.3</v>
      </c>
      <c r="T33" s="52">
        <v>12</v>
      </c>
      <c r="U33" s="54">
        <f t="shared" si="2"/>
        <v>3.5999999999999996</v>
      </c>
      <c r="V33" s="53" t="str">
        <f t="shared" ref="V33:V52" si="7">IF(U33=0,"RİSK YOK",IF(AND(U33&gt;0,U33&lt;=1),"ÖNEMSİZ RİSK",IF(AND(U33&gt;1,U33&lt;=6),"DÜŞÜK RİSK",IF(AND(U33&gt;6,U33&lt;=12),"ORTA RİSK",IF(AND(U33&gt;12,U33&lt;25),"YÜKSEK RİSK",IF(U33=25,"ACİL MÜDAHALE",""))))))</f>
        <v>DÜŞÜK RİSK</v>
      </c>
      <c r="W33" s="15" t="s">
        <v>420</v>
      </c>
      <c r="X33" s="15" t="s">
        <v>956</v>
      </c>
      <c r="Y33" s="15" t="s">
        <v>120</v>
      </c>
      <c r="Z33" s="15" t="s">
        <v>421</v>
      </c>
    </row>
    <row r="34" spans="1:26" ht="138" x14ac:dyDescent="0.25">
      <c r="A34" s="51">
        <v>29</v>
      </c>
      <c r="B34" s="224" t="s">
        <v>196</v>
      </c>
      <c r="C34" s="229"/>
      <c r="D34" s="230"/>
      <c r="E34" s="224" t="s">
        <v>197</v>
      </c>
      <c r="F34" s="230"/>
      <c r="G34" s="224" t="s">
        <v>198</v>
      </c>
      <c r="H34" s="229"/>
      <c r="I34" s="230"/>
      <c r="J34" s="14" t="s">
        <v>199</v>
      </c>
      <c r="K34" s="13" t="s">
        <v>376</v>
      </c>
      <c r="L34" s="13" t="s">
        <v>200</v>
      </c>
      <c r="M34" s="31">
        <v>4</v>
      </c>
      <c r="N34" s="31">
        <v>3</v>
      </c>
      <c r="O34" s="52">
        <f t="shared" si="0"/>
        <v>12</v>
      </c>
      <c r="P34" s="53" t="str">
        <f t="shared" si="1"/>
        <v>ORTA RİSK</v>
      </c>
      <c r="Q34" s="15" t="s">
        <v>23</v>
      </c>
      <c r="R34" s="15" t="s">
        <v>453</v>
      </c>
      <c r="S34" s="52">
        <v>0.3</v>
      </c>
      <c r="T34" s="52">
        <v>12</v>
      </c>
      <c r="U34" s="54">
        <f t="shared" si="2"/>
        <v>3.5999999999999996</v>
      </c>
      <c r="V34" s="53" t="str">
        <f t="shared" si="7"/>
        <v>DÜŞÜK RİSK</v>
      </c>
      <c r="W34" s="15" t="s">
        <v>1048</v>
      </c>
      <c r="X34" s="15" t="s">
        <v>928</v>
      </c>
      <c r="Y34" s="15" t="s">
        <v>120</v>
      </c>
      <c r="Z34" s="56" t="s">
        <v>423</v>
      </c>
    </row>
    <row r="35" spans="1:26" ht="110.4" x14ac:dyDescent="0.25">
      <c r="A35" s="51">
        <v>30</v>
      </c>
      <c r="B35" s="224" t="s">
        <v>210</v>
      </c>
      <c r="C35" s="229"/>
      <c r="D35" s="230"/>
      <c r="E35" s="224" t="s">
        <v>206</v>
      </c>
      <c r="F35" s="230"/>
      <c r="G35" s="224" t="s">
        <v>211</v>
      </c>
      <c r="H35" s="229"/>
      <c r="I35" s="230"/>
      <c r="J35" s="14" t="s">
        <v>212</v>
      </c>
      <c r="K35" s="13" t="s">
        <v>932</v>
      </c>
      <c r="L35" s="13" t="s">
        <v>213</v>
      </c>
      <c r="M35" s="31">
        <v>4</v>
      </c>
      <c r="N35" s="31">
        <v>3</v>
      </c>
      <c r="O35" s="52">
        <f t="shared" si="0"/>
        <v>12</v>
      </c>
      <c r="P35" s="53" t="str">
        <f t="shared" si="1"/>
        <v>ORTA RİSK</v>
      </c>
      <c r="Q35" s="15" t="s">
        <v>23</v>
      </c>
      <c r="R35" s="15" t="s">
        <v>279</v>
      </c>
      <c r="S35" s="52">
        <v>0.3</v>
      </c>
      <c r="T35" s="52">
        <v>12</v>
      </c>
      <c r="U35" s="54">
        <f t="shared" si="2"/>
        <v>3.5999999999999996</v>
      </c>
      <c r="V35" s="53" t="str">
        <f t="shared" si="7"/>
        <v>DÜŞÜK RİSK</v>
      </c>
      <c r="W35" s="15" t="s">
        <v>1041</v>
      </c>
      <c r="X35" s="15" t="s">
        <v>945</v>
      </c>
      <c r="Y35" s="15" t="s">
        <v>295</v>
      </c>
      <c r="Z35" s="15" t="s">
        <v>426</v>
      </c>
    </row>
    <row r="36" spans="1:26" ht="69" x14ac:dyDescent="0.25">
      <c r="A36" s="51">
        <v>31</v>
      </c>
      <c r="B36" s="224" t="s">
        <v>344</v>
      </c>
      <c r="C36" s="229"/>
      <c r="D36" s="230"/>
      <c r="E36" s="224" t="s">
        <v>206</v>
      </c>
      <c r="F36" s="230"/>
      <c r="G36" s="224" t="s">
        <v>253</v>
      </c>
      <c r="H36" s="229"/>
      <c r="I36" s="230"/>
      <c r="J36" s="14" t="s">
        <v>254</v>
      </c>
      <c r="K36" s="14" t="s">
        <v>376</v>
      </c>
      <c r="L36" s="13" t="s">
        <v>256</v>
      </c>
      <c r="M36" s="31">
        <v>3</v>
      </c>
      <c r="N36" s="31">
        <v>3</v>
      </c>
      <c r="O36" s="52">
        <f t="shared" si="0"/>
        <v>9</v>
      </c>
      <c r="P36" s="53" t="str">
        <f t="shared" si="1"/>
        <v>ORTA RİSK</v>
      </c>
      <c r="Q36" s="15" t="s">
        <v>23</v>
      </c>
      <c r="R36" s="15" t="s">
        <v>278</v>
      </c>
      <c r="S36" s="52">
        <v>0.3</v>
      </c>
      <c r="T36" s="52">
        <v>9</v>
      </c>
      <c r="U36" s="54">
        <f t="shared" si="2"/>
        <v>2.6999999999999997</v>
      </c>
      <c r="V36" s="53" t="str">
        <f t="shared" si="7"/>
        <v>DÜŞÜK RİSK</v>
      </c>
      <c r="W36" s="15" t="s">
        <v>1042</v>
      </c>
      <c r="X36" s="15" t="s">
        <v>928</v>
      </c>
      <c r="Y36" s="15" t="s">
        <v>120</v>
      </c>
      <c r="Z36" s="56" t="s">
        <v>425</v>
      </c>
    </row>
    <row r="37" spans="1:26" ht="124.2" x14ac:dyDescent="0.25">
      <c r="A37" s="51">
        <v>32</v>
      </c>
      <c r="B37" s="224" t="s">
        <v>258</v>
      </c>
      <c r="C37" s="229"/>
      <c r="D37" s="230"/>
      <c r="E37" s="224" t="s">
        <v>259</v>
      </c>
      <c r="F37" s="230"/>
      <c r="G37" s="224" t="s">
        <v>260</v>
      </c>
      <c r="H37" s="229"/>
      <c r="I37" s="230"/>
      <c r="J37" s="13" t="s">
        <v>261</v>
      </c>
      <c r="K37" s="13" t="s">
        <v>321</v>
      </c>
      <c r="L37" s="13" t="s">
        <v>966</v>
      </c>
      <c r="M37" s="31">
        <v>2</v>
      </c>
      <c r="N37" s="31">
        <v>3</v>
      </c>
      <c r="O37" s="52">
        <f t="shared" si="0"/>
        <v>6</v>
      </c>
      <c r="P37" s="53" t="str">
        <f t="shared" si="1"/>
        <v>DÜŞÜK RİSK</v>
      </c>
      <c r="Q37" s="15" t="s">
        <v>23</v>
      </c>
      <c r="R37" s="15" t="s">
        <v>456</v>
      </c>
      <c r="S37" s="52">
        <v>0.3</v>
      </c>
      <c r="T37" s="52">
        <v>6</v>
      </c>
      <c r="U37" s="54">
        <f t="shared" si="2"/>
        <v>1.7999999999999998</v>
      </c>
      <c r="V37" s="53" t="str">
        <f t="shared" si="7"/>
        <v>DÜŞÜK RİSK</v>
      </c>
      <c r="W37" s="55" t="s">
        <v>1081</v>
      </c>
      <c r="X37" s="15" t="s">
        <v>969</v>
      </c>
      <c r="Y37" s="23" t="s">
        <v>120</v>
      </c>
      <c r="Z37" s="15" t="s">
        <v>430</v>
      </c>
    </row>
    <row r="38" spans="1:26" ht="124.2" x14ac:dyDescent="0.25">
      <c r="A38" s="51">
        <v>33</v>
      </c>
      <c r="B38" s="224" t="s">
        <v>214</v>
      </c>
      <c r="C38" s="229"/>
      <c r="D38" s="230"/>
      <c r="E38" s="224" t="s">
        <v>215</v>
      </c>
      <c r="F38" s="230"/>
      <c r="G38" s="224" t="s">
        <v>216</v>
      </c>
      <c r="H38" s="229"/>
      <c r="I38" s="230"/>
      <c r="J38" s="13" t="s">
        <v>217</v>
      </c>
      <c r="K38" s="13" t="s">
        <v>321</v>
      </c>
      <c r="L38" s="13" t="s">
        <v>966</v>
      </c>
      <c r="M38" s="31">
        <v>3</v>
      </c>
      <c r="N38" s="31">
        <v>4</v>
      </c>
      <c r="O38" s="52">
        <f t="shared" si="0"/>
        <v>12</v>
      </c>
      <c r="P38" s="53" t="str">
        <f t="shared" si="1"/>
        <v>ORTA RİSK</v>
      </c>
      <c r="Q38" s="15" t="s">
        <v>23</v>
      </c>
      <c r="R38" s="15" t="s">
        <v>456</v>
      </c>
      <c r="S38" s="52">
        <v>0.3</v>
      </c>
      <c r="T38" s="52">
        <v>12</v>
      </c>
      <c r="U38" s="54">
        <f t="shared" si="2"/>
        <v>3.5999999999999996</v>
      </c>
      <c r="V38" s="53" t="str">
        <f t="shared" si="7"/>
        <v>DÜŞÜK RİSK</v>
      </c>
      <c r="W38" s="55" t="s">
        <v>1078</v>
      </c>
      <c r="X38" s="15" t="s">
        <v>969</v>
      </c>
      <c r="Y38" s="23" t="s">
        <v>120</v>
      </c>
      <c r="Z38" s="15" t="s">
        <v>431</v>
      </c>
    </row>
    <row r="39" spans="1:26" ht="124.2" x14ac:dyDescent="0.25">
      <c r="A39" s="51">
        <v>34</v>
      </c>
      <c r="B39" s="224" t="s">
        <v>322</v>
      </c>
      <c r="C39" s="229"/>
      <c r="D39" s="230"/>
      <c r="E39" s="224" t="s">
        <v>323</v>
      </c>
      <c r="F39" s="230"/>
      <c r="G39" s="224" t="s">
        <v>324</v>
      </c>
      <c r="H39" s="229"/>
      <c r="I39" s="230"/>
      <c r="J39" s="13" t="s">
        <v>325</v>
      </c>
      <c r="K39" s="13" t="s">
        <v>237</v>
      </c>
      <c r="L39" s="13" t="s">
        <v>481</v>
      </c>
      <c r="M39" s="31">
        <v>3</v>
      </c>
      <c r="N39" s="31">
        <v>3</v>
      </c>
      <c r="O39" s="52">
        <f t="shared" si="0"/>
        <v>9</v>
      </c>
      <c r="P39" s="53" t="str">
        <f t="shared" si="1"/>
        <v>ORTA RİSK</v>
      </c>
      <c r="Q39" s="15" t="s">
        <v>23</v>
      </c>
      <c r="R39" s="15" t="s">
        <v>482</v>
      </c>
      <c r="S39" s="52">
        <v>0.3</v>
      </c>
      <c r="T39" s="52">
        <v>9</v>
      </c>
      <c r="U39" s="54">
        <f t="shared" si="2"/>
        <v>2.6999999999999997</v>
      </c>
      <c r="V39" s="53" t="str">
        <f t="shared" si="7"/>
        <v>DÜŞÜK RİSK</v>
      </c>
      <c r="W39" s="55" t="s">
        <v>1084</v>
      </c>
      <c r="X39" s="15" t="s">
        <v>484</v>
      </c>
      <c r="Y39" s="15" t="s">
        <v>120</v>
      </c>
      <c r="Z39" s="15" t="s">
        <v>485</v>
      </c>
    </row>
    <row r="40" spans="1:26" ht="124.2" x14ac:dyDescent="0.25">
      <c r="A40" s="51">
        <v>35</v>
      </c>
      <c r="B40" s="224" t="s">
        <v>451</v>
      </c>
      <c r="C40" s="229"/>
      <c r="D40" s="230"/>
      <c r="E40" s="224" t="s">
        <v>224</v>
      </c>
      <c r="F40" s="230"/>
      <c r="G40" s="224" t="s">
        <v>225</v>
      </c>
      <c r="H40" s="229"/>
      <c r="I40" s="230"/>
      <c r="J40" s="13" t="s">
        <v>226</v>
      </c>
      <c r="K40" s="13" t="s">
        <v>934</v>
      </c>
      <c r="L40" s="13" t="s">
        <v>271</v>
      </c>
      <c r="M40" s="31">
        <v>3</v>
      </c>
      <c r="N40" s="31">
        <v>5</v>
      </c>
      <c r="O40" s="52">
        <f t="shared" ref="O40:O49" si="8">M40*N40</f>
        <v>15</v>
      </c>
      <c r="P40" s="53" t="str">
        <f t="shared" ref="P40:P49" si="9">IF(O40=0,"RİSK YOK",IF(AND(O40&gt;0,O40&lt;=1),"ÖNEMSİZ RİSK",IF(AND(O40&gt;1,O40&lt;=6),"DÜŞÜK RİSK",IF(AND(O40&gt;6,O40&lt;=12),"ORTA RİSK",IF(AND(O40&gt;12,O40&lt;25),"YÜKSEK RİSK",IF(O40=25,"ACİL MÜDAHALE",""))))))</f>
        <v>YÜKSEK RİSK</v>
      </c>
      <c r="Q40" s="15" t="s">
        <v>23</v>
      </c>
      <c r="R40" s="15" t="s">
        <v>282</v>
      </c>
      <c r="S40" s="52">
        <v>0.3</v>
      </c>
      <c r="T40" s="52">
        <v>15</v>
      </c>
      <c r="U40" s="54">
        <f t="shared" ref="U40:U49" si="10">S40*T40</f>
        <v>4.5</v>
      </c>
      <c r="V40" s="53" t="str">
        <f t="shared" ref="V40:V49" si="11">IF(U40=0,"RİSK YOK",IF(AND(U40&gt;0,U40&lt;=1),"ÖNEMSİZ RİSK",IF(AND(U40&gt;1,U40&lt;=6),"DÜŞÜK RİSK",IF(AND(U40&gt;6,U40&lt;=12),"ORTA RİSK",IF(AND(U40&gt;12,U40&lt;25),"YÜKSEK RİSK",IF(U40=25,"ACİL MÜDAHALE",""))))))</f>
        <v>DÜŞÜK RİSK</v>
      </c>
      <c r="W40" s="15" t="s">
        <v>1078</v>
      </c>
      <c r="X40" s="15" t="s">
        <v>935</v>
      </c>
      <c r="Y40" s="15" t="s">
        <v>120</v>
      </c>
      <c r="Z40" s="56" t="s">
        <v>463</v>
      </c>
    </row>
    <row r="41" spans="1:26" ht="123.6" customHeight="1" x14ac:dyDescent="0.25">
      <c r="A41" s="51">
        <v>36</v>
      </c>
      <c r="B41" s="224" t="s">
        <v>353</v>
      </c>
      <c r="C41" s="237"/>
      <c r="D41" s="238"/>
      <c r="E41" s="224" t="s">
        <v>231</v>
      </c>
      <c r="F41" s="230"/>
      <c r="G41" s="224" t="s">
        <v>232</v>
      </c>
      <c r="H41" s="225"/>
      <c r="I41" s="226"/>
      <c r="J41" s="13" t="s">
        <v>391</v>
      </c>
      <c r="K41" s="13" t="s">
        <v>936</v>
      </c>
      <c r="L41" s="13" t="s">
        <v>392</v>
      </c>
      <c r="M41" s="52">
        <v>3</v>
      </c>
      <c r="N41" s="52">
        <v>4</v>
      </c>
      <c r="O41" s="52">
        <f t="shared" si="8"/>
        <v>12</v>
      </c>
      <c r="P41" s="53" t="str">
        <f t="shared" si="9"/>
        <v>ORTA RİSK</v>
      </c>
      <c r="Q41" s="15" t="s">
        <v>23</v>
      </c>
      <c r="R41" s="15" t="s">
        <v>409</v>
      </c>
      <c r="S41" s="52">
        <v>0.3</v>
      </c>
      <c r="T41" s="52">
        <v>12</v>
      </c>
      <c r="U41" s="54">
        <f t="shared" si="10"/>
        <v>3.5999999999999996</v>
      </c>
      <c r="V41" s="53" t="str">
        <f t="shared" si="11"/>
        <v>DÜŞÜK RİSK</v>
      </c>
      <c r="W41" s="15" t="s">
        <v>1061</v>
      </c>
      <c r="X41" s="15" t="s">
        <v>299</v>
      </c>
      <c r="Y41" s="15" t="s">
        <v>300</v>
      </c>
      <c r="Z41" s="15" t="s">
        <v>981</v>
      </c>
    </row>
    <row r="42" spans="1:26" ht="82.8" x14ac:dyDescent="0.25">
      <c r="A42" s="51">
        <v>37</v>
      </c>
      <c r="B42" s="224" t="s">
        <v>327</v>
      </c>
      <c r="C42" s="237"/>
      <c r="D42" s="238"/>
      <c r="E42" s="224" t="s">
        <v>328</v>
      </c>
      <c r="F42" s="230"/>
      <c r="G42" s="224" t="s">
        <v>329</v>
      </c>
      <c r="H42" s="225"/>
      <c r="I42" s="226"/>
      <c r="J42" s="13" t="s">
        <v>329</v>
      </c>
      <c r="K42" s="13" t="s">
        <v>935</v>
      </c>
      <c r="L42" s="13" t="s">
        <v>330</v>
      </c>
      <c r="M42" s="31">
        <v>1</v>
      </c>
      <c r="N42" s="31">
        <v>3</v>
      </c>
      <c r="O42" s="52">
        <f t="shared" si="8"/>
        <v>3</v>
      </c>
      <c r="P42" s="53" t="str">
        <f t="shared" si="9"/>
        <v>DÜŞÜK RİSK</v>
      </c>
      <c r="Q42" s="15" t="s">
        <v>23</v>
      </c>
      <c r="R42" s="15" t="s">
        <v>474</v>
      </c>
      <c r="S42" s="52">
        <v>0.3</v>
      </c>
      <c r="T42" s="52">
        <v>3</v>
      </c>
      <c r="U42" s="54">
        <f t="shared" si="10"/>
        <v>0.89999999999999991</v>
      </c>
      <c r="V42" s="56" t="str">
        <f t="shared" si="11"/>
        <v>ÖNEMSİZ RİSK</v>
      </c>
      <c r="W42" s="15" t="s">
        <v>1064</v>
      </c>
      <c r="X42" s="15" t="s">
        <v>464</v>
      </c>
      <c r="Y42" s="15" t="s">
        <v>120</v>
      </c>
      <c r="Z42" s="15" t="s">
        <v>978</v>
      </c>
    </row>
    <row r="43" spans="1:26" ht="82.8" x14ac:dyDescent="0.25">
      <c r="A43" s="51">
        <v>38</v>
      </c>
      <c r="B43" s="224" t="s">
        <v>331</v>
      </c>
      <c r="C43" s="237"/>
      <c r="D43" s="238"/>
      <c r="E43" s="224" t="s">
        <v>332</v>
      </c>
      <c r="F43" s="230"/>
      <c r="G43" s="224" t="s">
        <v>333</v>
      </c>
      <c r="H43" s="225"/>
      <c r="I43" s="226"/>
      <c r="J43" s="13" t="s">
        <v>334</v>
      </c>
      <c r="K43" s="13" t="s">
        <v>935</v>
      </c>
      <c r="L43" s="13" t="s">
        <v>1001</v>
      </c>
      <c r="M43" s="31">
        <v>1</v>
      </c>
      <c r="N43" s="31">
        <v>3</v>
      </c>
      <c r="O43" s="52">
        <f t="shared" si="8"/>
        <v>3</v>
      </c>
      <c r="P43" s="53" t="str">
        <f t="shared" si="9"/>
        <v>DÜŞÜK RİSK</v>
      </c>
      <c r="Q43" s="15" t="s">
        <v>23</v>
      </c>
      <c r="R43" s="15" t="s">
        <v>474</v>
      </c>
      <c r="S43" s="52">
        <v>0.3</v>
      </c>
      <c r="T43" s="52">
        <v>3</v>
      </c>
      <c r="U43" s="54">
        <f t="shared" si="10"/>
        <v>0.89999999999999991</v>
      </c>
      <c r="V43" s="56" t="str">
        <f t="shared" si="11"/>
        <v>ÖNEMSİZ RİSK</v>
      </c>
      <c r="W43" s="15" t="s">
        <v>475</v>
      </c>
      <c r="X43" s="15" t="s">
        <v>464</v>
      </c>
      <c r="Y43" s="15" t="s">
        <v>120</v>
      </c>
      <c r="Z43" s="15" t="s">
        <v>978</v>
      </c>
    </row>
    <row r="44" spans="1:26" ht="69" x14ac:dyDescent="0.25">
      <c r="A44" s="51">
        <v>39</v>
      </c>
      <c r="B44" s="224" t="s">
        <v>470</v>
      </c>
      <c r="C44" s="237"/>
      <c r="D44" s="238"/>
      <c r="E44" s="224" t="s">
        <v>471</v>
      </c>
      <c r="F44" s="230"/>
      <c r="G44" s="224" t="s">
        <v>472</v>
      </c>
      <c r="H44" s="225"/>
      <c r="I44" s="226"/>
      <c r="J44" s="13" t="s">
        <v>472</v>
      </c>
      <c r="K44" s="13" t="s">
        <v>935</v>
      </c>
      <c r="L44" s="13" t="s">
        <v>473</v>
      </c>
      <c r="M44" s="31">
        <v>1</v>
      </c>
      <c r="N44" s="31">
        <v>3</v>
      </c>
      <c r="O44" s="52">
        <f t="shared" si="8"/>
        <v>3</v>
      </c>
      <c r="P44" s="53" t="str">
        <f t="shared" si="9"/>
        <v>DÜŞÜK RİSK</v>
      </c>
      <c r="Q44" s="15" t="s">
        <v>23</v>
      </c>
      <c r="R44" s="15" t="s">
        <v>474</v>
      </c>
      <c r="S44" s="52">
        <v>0.3</v>
      </c>
      <c r="T44" s="52">
        <v>3</v>
      </c>
      <c r="U44" s="54">
        <f t="shared" si="10"/>
        <v>0.89999999999999991</v>
      </c>
      <c r="V44" s="56" t="str">
        <f t="shared" si="11"/>
        <v>ÖNEMSİZ RİSK</v>
      </c>
      <c r="W44" s="15" t="s">
        <v>476</v>
      </c>
      <c r="X44" s="15" t="s">
        <v>464</v>
      </c>
      <c r="Y44" s="15" t="s">
        <v>120</v>
      </c>
      <c r="Z44" s="15" t="s">
        <v>477</v>
      </c>
    </row>
    <row r="45" spans="1:26" ht="193.2" x14ac:dyDescent="0.25">
      <c r="A45" s="51">
        <v>40</v>
      </c>
      <c r="B45" s="224" t="s">
        <v>66</v>
      </c>
      <c r="C45" s="237"/>
      <c r="D45" s="238"/>
      <c r="E45" s="224" t="s">
        <v>67</v>
      </c>
      <c r="F45" s="230"/>
      <c r="G45" s="224" t="s">
        <v>68</v>
      </c>
      <c r="H45" s="225"/>
      <c r="I45" s="226"/>
      <c r="J45" s="13" t="s">
        <v>69</v>
      </c>
      <c r="K45" s="13" t="s">
        <v>935</v>
      </c>
      <c r="L45" s="13" t="s">
        <v>1088</v>
      </c>
      <c r="M45" s="52">
        <v>3</v>
      </c>
      <c r="N45" s="52">
        <v>3</v>
      </c>
      <c r="O45" s="52">
        <f t="shared" si="8"/>
        <v>9</v>
      </c>
      <c r="P45" s="53" t="str">
        <f t="shared" si="9"/>
        <v>ORTA RİSK</v>
      </c>
      <c r="Q45" s="15" t="s">
        <v>23</v>
      </c>
      <c r="R45" s="15" t="s">
        <v>112</v>
      </c>
      <c r="S45" s="52">
        <v>0.3</v>
      </c>
      <c r="T45" s="52">
        <v>9</v>
      </c>
      <c r="U45" s="54">
        <f t="shared" si="10"/>
        <v>2.6999999999999997</v>
      </c>
      <c r="V45" s="53" t="str">
        <f t="shared" si="11"/>
        <v>DÜŞÜK RİSK</v>
      </c>
      <c r="W45" s="15" t="s">
        <v>1044</v>
      </c>
      <c r="X45" s="15" t="s">
        <v>943</v>
      </c>
      <c r="Y45" s="15" t="s">
        <v>120</v>
      </c>
      <c r="Z45" s="56" t="s">
        <v>436</v>
      </c>
    </row>
    <row r="46" spans="1:26" ht="202.2" customHeight="1" x14ac:dyDescent="0.25">
      <c r="A46" s="51">
        <v>41</v>
      </c>
      <c r="B46" s="224" t="s">
        <v>301</v>
      </c>
      <c r="C46" s="237"/>
      <c r="D46" s="238"/>
      <c r="E46" s="224" t="s">
        <v>356</v>
      </c>
      <c r="F46" s="230"/>
      <c r="G46" s="224" t="s">
        <v>303</v>
      </c>
      <c r="H46" s="225"/>
      <c r="I46" s="226"/>
      <c r="J46" s="13" t="s">
        <v>73</v>
      </c>
      <c r="K46" s="13" t="s">
        <v>935</v>
      </c>
      <c r="L46" s="13" t="s">
        <v>394</v>
      </c>
      <c r="M46" s="31">
        <v>2</v>
      </c>
      <c r="N46" s="31">
        <v>4</v>
      </c>
      <c r="O46" s="52">
        <f t="shared" si="8"/>
        <v>8</v>
      </c>
      <c r="P46" s="53" t="str">
        <f t="shared" si="9"/>
        <v>ORTA RİSK</v>
      </c>
      <c r="Q46" s="15" t="s">
        <v>22</v>
      </c>
      <c r="R46" s="15" t="s">
        <v>113</v>
      </c>
      <c r="S46" s="52">
        <v>0.1</v>
      </c>
      <c r="T46" s="52">
        <v>8</v>
      </c>
      <c r="U46" s="54">
        <f t="shared" si="10"/>
        <v>0.8</v>
      </c>
      <c r="V46" s="56" t="str">
        <f t="shared" si="11"/>
        <v>ÖNEMSİZ RİSK</v>
      </c>
      <c r="W46" s="15" t="s">
        <v>1040</v>
      </c>
      <c r="X46" s="15" t="s">
        <v>312</v>
      </c>
      <c r="Y46" s="15" t="s">
        <v>128</v>
      </c>
      <c r="Z46" s="15" t="s">
        <v>439</v>
      </c>
    </row>
    <row r="47" spans="1:26" ht="69" x14ac:dyDescent="0.25">
      <c r="A47" s="51">
        <v>42</v>
      </c>
      <c r="B47" s="224" t="s">
        <v>70</v>
      </c>
      <c r="C47" s="237"/>
      <c r="D47" s="238"/>
      <c r="E47" s="224" t="s">
        <v>71</v>
      </c>
      <c r="F47" s="230"/>
      <c r="G47" s="224" t="s">
        <v>72</v>
      </c>
      <c r="H47" s="225"/>
      <c r="I47" s="226"/>
      <c r="J47" s="13" t="s">
        <v>73</v>
      </c>
      <c r="K47" s="13" t="s">
        <v>935</v>
      </c>
      <c r="L47" s="13" t="s">
        <v>74</v>
      </c>
      <c r="M47" s="31">
        <v>1</v>
      </c>
      <c r="N47" s="31">
        <v>4</v>
      </c>
      <c r="O47" s="52">
        <f t="shared" si="8"/>
        <v>4</v>
      </c>
      <c r="P47" s="53" t="str">
        <f t="shared" si="9"/>
        <v>DÜŞÜK RİSK</v>
      </c>
      <c r="Q47" s="15" t="s">
        <v>22</v>
      </c>
      <c r="R47" s="15" t="s">
        <v>113</v>
      </c>
      <c r="S47" s="52">
        <v>0.1</v>
      </c>
      <c r="T47" s="52">
        <v>4</v>
      </c>
      <c r="U47" s="54">
        <f t="shared" si="10"/>
        <v>0.4</v>
      </c>
      <c r="V47" s="56" t="str">
        <f t="shared" si="11"/>
        <v>ÖNEMSİZ RİSK</v>
      </c>
      <c r="W47" s="15" t="s">
        <v>123</v>
      </c>
      <c r="X47" s="15" t="s">
        <v>124</v>
      </c>
      <c r="Y47" s="15" t="s">
        <v>120</v>
      </c>
      <c r="Z47" s="15" t="s">
        <v>440</v>
      </c>
    </row>
    <row r="48" spans="1:26" ht="82.8" x14ac:dyDescent="0.25">
      <c r="A48" s="51">
        <v>43</v>
      </c>
      <c r="B48" s="224" t="s">
        <v>359</v>
      </c>
      <c r="C48" s="237"/>
      <c r="D48" s="238"/>
      <c r="E48" s="224" t="s">
        <v>358</v>
      </c>
      <c r="F48" s="230"/>
      <c r="G48" s="224" t="s">
        <v>371</v>
      </c>
      <c r="H48" s="225"/>
      <c r="I48" s="226"/>
      <c r="J48" s="13" t="s">
        <v>78</v>
      </c>
      <c r="K48" s="13" t="s">
        <v>298</v>
      </c>
      <c r="L48" s="13" t="s">
        <v>444</v>
      </c>
      <c r="M48" s="31">
        <v>4</v>
      </c>
      <c r="N48" s="31">
        <v>3</v>
      </c>
      <c r="O48" s="52">
        <f t="shared" si="8"/>
        <v>12</v>
      </c>
      <c r="P48" s="53" t="str">
        <f t="shared" si="9"/>
        <v>ORTA RİSK</v>
      </c>
      <c r="Q48" s="15" t="s">
        <v>23</v>
      </c>
      <c r="R48" s="15" t="s">
        <v>412</v>
      </c>
      <c r="S48" s="52">
        <v>0.3</v>
      </c>
      <c r="T48" s="52">
        <v>12</v>
      </c>
      <c r="U48" s="54">
        <f t="shared" si="10"/>
        <v>3.5999999999999996</v>
      </c>
      <c r="V48" s="53" t="str">
        <f t="shared" si="11"/>
        <v>DÜŞÜK RİSK</v>
      </c>
      <c r="W48" s="15" t="s">
        <v>125</v>
      </c>
      <c r="X48" s="15" t="s">
        <v>443</v>
      </c>
      <c r="Y48" s="15" t="s">
        <v>120</v>
      </c>
      <c r="Z48" s="15" t="s">
        <v>444</v>
      </c>
    </row>
    <row r="49" spans="1:26" ht="96.6" x14ac:dyDescent="0.25">
      <c r="A49" s="51">
        <v>44</v>
      </c>
      <c r="B49" s="224" t="s">
        <v>75</v>
      </c>
      <c r="C49" s="237"/>
      <c r="D49" s="238"/>
      <c r="E49" s="224" t="s">
        <v>76</v>
      </c>
      <c r="F49" s="230"/>
      <c r="G49" s="224" t="s">
        <v>77</v>
      </c>
      <c r="H49" s="225"/>
      <c r="I49" s="226"/>
      <c r="J49" s="13" t="s">
        <v>78</v>
      </c>
      <c r="K49" s="13" t="s">
        <v>298</v>
      </c>
      <c r="L49" s="13" t="s">
        <v>444</v>
      </c>
      <c r="M49" s="31">
        <v>4</v>
      </c>
      <c r="N49" s="31">
        <v>3</v>
      </c>
      <c r="O49" s="52">
        <f t="shared" si="8"/>
        <v>12</v>
      </c>
      <c r="P49" s="53" t="str">
        <f t="shared" si="9"/>
        <v>ORTA RİSK</v>
      </c>
      <c r="Q49" s="15" t="s">
        <v>23</v>
      </c>
      <c r="R49" s="15" t="s">
        <v>114</v>
      </c>
      <c r="S49" s="52">
        <v>0.3</v>
      </c>
      <c r="T49" s="52">
        <v>12</v>
      </c>
      <c r="U49" s="54">
        <f t="shared" si="10"/>
        <v>3.5999999999999996</v>
      </c>
      <c r="V49" s="53" t="str">
        <f t="shared" si="11"/>
        <v>DÜŞÜK RİSK</v>
      </c>
      <c r="W49" s="15" t="s">
        <v>125</v>
      </c>
      <c r="X49" s="15" t="s">
        <v>443</v>
      </c>
      <c r="Y49" s="15" t="s">
        <v>120</v>
      </c>
      <c r="Z49" s="15" t="s">
        <v>982</v>
      </c>
    </row>
    <row r="50" spans="1:26" ht="110.4" x14ac:dyDescent="0.25">
      <c r="A50" s="51">
        <v>45</v>
      </c>
      <c r="B50" s="224" t="s">
        <v>85</v>
      </c>
      <c r="C50" s="237"/>
      <c r="D50" s="238"/>
      <c r="E50" s="224" t="s">
        <v>82</v>
      </c>
      <c r="F50" s="230"/>
      <c r="G50" s="224" t="s">
        <v>86</v>
      </c>
      <c r="H50" s="225"/>
      <c r="I50" s="226"/>
      <c r="J50" s="13" t="s">
        <v>84</v>
      </c>
      <c r="K50" s="13" t="s">
        <v>936</v>
      </c>
      <c r="L50" s="35" t="s">
        <v>950</v>
      </c>
      <c r="M50" s="31">
        <v>1</v>
      </c>
      <c r="N50" s="31">
        <v>5</v>
      </c>
      <c r="O50" s="52">
        <f t="shared" si="0"/>
        <v>5</v>
      </c>
      <c r="P50" s="53" t="str">
        <f t="shared" ref="P50:P52" si="12">IF(O50=0,"RİSK YOK",IF(AND(O50&gt;0,O50&lt;=1),"ÖNEMSİZ RİSK",IF(AND(O50&gt;1,O50&lt;=6),"DÜŞÜK RİSK",IF(AND(O50&gt;6,O50&lt;=12),"ORTA RİSK",IF(AND(O50&gt;12,O50&lt;25),"YÜKSEK RİSK",IF(O50=25,"ACİL MÜDAHALE",""))))))</f>
        <v>DÜŞÜK RİSK</v>
      </c>
      <c r="Q50" s="15" t="s">
        <v>22</v>
      </c>
      <c r="R50" s="15" t="s">
        <v>113</v>
      </c>
      <c r="S50" s="52">
        <v>0.1</v>
      </c>
      <c r="T50" s="52">
        <v>5</v>
      </c>
      <c r="U50" s="54">
        <f t="shared" si="2"/>
        <v>0.5</v>
      </c>
      <c r="V50" s="56" t="str">
        <f t="shared" si="7"/>
        <v>ÖNEMSİZ RİSK</v>
      </c>
      <c r="W50" s="15" t="s">
        <v>127</v>
      </c>
      <c r="X50" s="15" t="s">
        <v>980</v>
      </c>
      <c r="Y50" s="15" t="s">
        <v>128</v>
      </c>
      <c r="Z50" s="15" t="s">
        <v>447</v>
      </c>
    </row>
    <row r="51" spans="1:26" ht="69" x14ac:dyDescent="0.25">
      <c r="A51" s="51">
        <v>46</v>
      </c>
      <c r="B51" s="224" t="s">
        <v>81</v>
      </c>
      <c r="C51" s="237"/>
      <c r="D51" s="238"/>
      <c r="E51" s="224" t="s">
        <v>82</v>
      </c>
      <c r="F51" s="230"/>
      <c r="G51" s="224" t="s">
        <v>83</v>
      </c>
      <c r="H51" s="225"/>
      <c r="I51" s="226"/>
      <c r="J51" s="13" t="s">
        <v>84</v>
      </c>
      <c r="K51" s="13" t="s">
        <v>935</v>
      </c>
      <c r="L51" s="13" t="s">
        <v>965</v>
      </c>
      <c r="M51" s="31">
        <v>1</v>
      </c>
      <c r="N51" s="31">
        <v>5</v>
      </c>
      <c r="O51" s="52">
        <f t="shared" si="0"/>
        <v>5</v>
      </c>
      <c r="P51" s="53" t="str">
        <f t="shared" si="12"/>
        <v>DÜŞÜK RİSK</v>
      </c>
      <c r="Q51" s="15" t="s">
        <v>22</v>
      </c>
      <c r="R51" s="15" t="s">
        <v>115</v>
      </c>
      <c r="S51" s="52">
        <v>0.1</v>
      </c>
      <c r="T51" s="52">
        <v>5</v>
      </c>
      <c r="U51" s="54">
        <f t="shared" si="2"/>
        <v>0.5</v>
      </c>
      <c r="V51" s="56" t="str">
        <f t="shared" si="7"/>
        <v>ÖNEMSİZ RİSK</v>
      </c>
      <c r="W51" s="15" t="s">
        <v>127</v>
      </c>
      <c r="X51" s="15" t="s">
        <v>124</v>
      </c>
      <c r="Y51" s="15" t="s">
        <v>128</v>
      </c>
      <c r="Z51" s="15" t="s">
        <v>448</v>
      </c>
    </row>
    <row r="52" spans="1:26" ht="69" x14ac:dyDescent="0.25">
      <c r="A52" s="51">
        <v>47</v>
      </c>
      <c r="B52" s="224" t="s">
        <v>87</v>
      </c>
      <c r="C52" s="237"/>
      <c r="D52" s="238"/>
      <c r="E52" s="224" t="s">
        <v>88</v>
      </c>
      <c r="F52" s="230"/>
      <c r="G52" s="224" t="s">
        <v>89</v>
      </c>
      <c r="H52" s="225"/>
      <c r="I52" s="226"/>
      <c r="J52" s="13" t="s">
        <v>90</v>
      </c>
      <c r="K52" s="13" t="s">
        <v>935</v>
      </c>
      <c r="L52" s="35" t="s">
        <v>960</v>
      </c>
      <c r="M52" s="31">
        <v>1</v>
      </c>
      <c r="N52" s="31">
        <v>5</v>
      </c>
      <c r="O52" s="52">
        <f t="shared" si="0"/>
        <v>5</v>
      </c>
      <c r="P52" s="53" t="str">
        <f t="shared" si="12"/>
        <v>DÜŞÜK RİSK</v>
      </c>
      <c r="Q52" s="15" t="s">
        <v>22</v>
      </c>
      <c r="R52" s="15" t="s">
        <v>115</v>
      </c>
      <c r="S52" s="52">
        <v>0.1</v>
      </c>
      <c r="T52" s="52">
        <v>5</v>
      </c>
      <c r="U52" s="54">
        <f t="shared" si="2"/>
        <v>0.5</v>
      </c>
      <c r="V52" s="56" t="str">
        <f t="shared" si="7"/>
        <v>ÖNEMSİZ RİSK</v>
      </c>
      <c r="W52" s="15" t="s">
        <v>130</v>
      </c>
      <c r="X52" s="15" t="s">
        <v>124</v>
      </c>
      <c r="Y52" s="15" t="s">
        <v>131</v>
      </c>
      <c r="Z52" s="15" t="s">
        <v>433</v>
      </c>
    </row>
    <row r="53" spans="1:26" x14ac:dyDescent="0.25">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row>
    <row r="54" spans="1:26" ht="30.6" customHeight="1" x14ac:dyDescent="0.3">
      <c r="A54" s="185" t="s">
        <v>38</v>
      </c>
      <c r="B54" s="186"/>
      <c r="C54" s="186"/>
      <c r="D54" s="186"/>
      <c r="E54" s="186"/>
      <c r="F54" s="186"/>
      <c r="G54" s="187"/>
      <c r="H54" s="9"/>
      <c r="I54" s="81" t="s">
        <v>39</v>
      </c>
      <c r="J54" s="82"/>
      <c r="K54" s="82"/>
      <c r="L54" s="82"/>
      <c r="M54" s="82"/>
      <c r="N54" s="82"/>
      <c r="O54" s="83"/>
      <c r="Q54" s="126" t="s">
        <v>14</v>
      </c>
      <c r="R54" s="246"/>
      <c r="S54" s="247"/>
      <c r="V54" s="9"/>
      <c r="W54" s="81" t="s">
        <v>15</v>
      </c>
      <c r="X54" s="82"/>
      <c r="Y54" s="82"/>
      <c r="Z54" s="83"/>
    </row>
    <row r="55" spans="1:26" ht="97.05" customHeight="1" x14ac:dyDescent="0.3">
      <c r="A55" s="115" t="s">
        <v>16</v>
      </c>
      <c r="B55" s="179"/>
      <c r="C55" s="179"/>
      <c r="D55" s="179"/>
      <c r="E55" s="179"/>
      <c r="F55" s="179"/>
      <c r="G55" s="180"/>
      <c r="H55" s="8"/>
      <c r="I55" s="239" t="s">
        <v>19</v>
      </c>
      <c r="J55" s="240"/>
      <c r="K55" s="240"/>
      <c r="L55" s="240"/>
      <c r="M55" s="241"/>
      <c r="N55" s="241"/>
      <c r="O55" s="242"/>
      <c r="Q55" s="243" t="s">
        <v>20</v>
      </c>
      <c r="R55" s="244"/>
      <c r="S55" s="245"/>
      <c r="V55" s="8"/>
      <c r="W55" s="196" t="s">
        <v>16</v>
      </c>
      <c r="X55" s="197"/>
      <c r="Y55" s="197"/>
      <c r="Z55" s="198"/>
    </row>
    <row r="56" spans="1:26" x14ac:dyDescent="0.25">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1"/>
    </row>
    <row r="57" spans="1:26" ht="30" customHeight="1" x14ac:dyDescent="0.25">
      <c r="A57" s="162" t="s">
        <v>951</v>
      </c>
      <c r="B57" s="163"/>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4"/>
    </row>
    <row r="58" spans="1:26" ht="52.5" customHeight="1" x14ac:dyDescent="0.25">
      <c r="A58" s="176" t="s">
        <v>17</v>
      </c>
      <c r="B58" s="177"/>
      <c r="C58" s="178"/>
      <c r="D58" s="165"/>
      <c r="E58" s="166"/>
      <c r="F58" s="166"/>
      <c r="G58" s="166"/>
      <c r="H58" s="166"/>
      <c r="I58" s="166"/>
      <c r="J58" s="166"/>
      <c r="K58" s="166"/>
      <c r="L58" s="166"/>
      <c r="M58" s="166"/>
      <c r="N58" s="166"/>
      <c r="O58" s="166"/>
      <c r="P58" s="166"/>
      <c r="Q58" s="166"/>
      <c r="R58" s="166"/>
      <c r="S58" s="166"/>
      <c r="T58" s="166"/>
      <c r="U58" s="166"/>
      <c r="V58" s="166"/>
      <c r="W58" s="166"/>
      <c r="X58" s="166"/>
      <c r="Y58" s="166"/>
      <c r="Z58" s="167"/>
    </row>
    <row r="59" spans="1:26" ht="123" customHeight="1" x14ac:dyDescent="0.25">
      <c r="A59" s="107" t="s">
        <v>18</v>
      </c>
      <c r="B59" s="107"/>
      <c r="C59" s="107"/>
      <c r="D59" s="165"/>
      <c r="E59" s="166"/>
      <c r="F59" s="166"/>
      <c r="G59" s="166"/>
      <c r="H59" s="166"/>
      <c r="I59" s="166"/>
      <c r="J59" s="166"/>
      <c r="K59" s="166"/>
      <c r="L59" s="166"/>
      <c r="M59" s="166"/>
      <c r="N59" s="166"/>
      <c r="O59" s="166"/>
      <c r="P59" s="166"/>
      <c r="Q59" s="166"/>
      <c r="R59" s="166"/>
      <c r="S59" s="166"/>
      <c r="T59" s="166"/>
      <c r="U59" s="166"/>
      <c r="V59" s="166"/>
      <c r="W59" s="166"/>
      <c r="X59" s="166"/>
      <c r="Y59" s="166"/>
      <c r="Z59" s="167"/>
    </row>
  </sheetData>
  <autoFilter ref="A5:Y52">
    <filterColumn colId="1" showButton="0"/>
    <filterColumn colId="2" showButton="0"/>
    <filterColumn colId="4" showButton="0"/>
    <filterColumn colId="6" showButton="0"/>
    <filterColumn colId="7" showButton="0"/>
  </autoFilter>
  <mergeCells count="186">
    <mergeCell ref="Y4:Y5"/>
    <mergeCell ref="Z4:Z5"/>
    <mergeCell ref="G6:I6"/>
    <mergeCell ref="A2:D2"/>
    <mergeCell ref="M2:P2"/>
    <mergeCell ref="Q2:R2"/>
    <mergeCell ref="S2:V2"/>
    <mergeCell ref="A3:D3"/>
    <mergeCell ref="E3:R3"/>
    <mergeCell ref="S3:V3"/>
    <mergeCell ref="L4:L5"/>
    <mergeCell ref="M4:P4"/>
    <mergeCell ref="Q4:R4"/>
    <mergeCell ref="S4:V4"/>
    <mergeCell ref="W4:W5"/>
    <mergeCell ref="X4:X5"/>
    <mergeCell ref="R6:R10"/>
    <mergeCell ref="A4:A5"/>
    <mergeCell ref="B4:D5"/>
    <mergeCell ref="E4:F5"/>
    <mergeCell ref="L6:L10"/>
    <mergeCell ref="G8:I8"/>
    <mergeCell ref="G9:I9"/>
    <mergeCell ref="G10:I10"/>
    <mergeCell ref="E48:F48"/>
    <mergeCell ref="B49:D49"/>
    <mergeCell ref="G4:I5"/>
    <mergeCell ref="J4:J5"/>
    <mergeCell ref="K4:K5"/>
    <mergeCell ref="G38:I38"/>
    <mergeCell ref="B35:D35"/>
    <mergeCell ref="E35:F35"/>
    <mergeCell ref="G35:I35"/>
    <mergeCell ref="B36:D36"/>
    <mergeCell ref="E36:F36"/>
    <mergeCell ref="G36:I36"/>
    <mergeCell ref="B33:D33"/>
    <mergeCell ref="E33:F33"/>
    <mergeCell ref="G33:I33"/>
    <mergeCell ref="B34:D34"/>
    <mergeCell ref="E34:F34"/>
    <mergeCell ref="G34:I34"/>
    <mergeCell ref="E16:F20"/>
    <mergeCell ref="B21:D21"/>
    <mergeCell ref="E21:F21"/>
    <mergeCell ref="B22:D22"/>
    <mergeCell ref="E22:F22"/>
    <mergeCell ref="B23:D23"/>
    <mergeCell ref="A59:C59"/>
    <mergeCell ref="G37:I37"/>
    <mergeCell ref="B38:D38"/>
    <mergeCell ref="E43:F43"/>
    <mergeCell ref="B47:D47"/>
    <mergeCell ref="E47:F47"/>
    <mergeCell ref="D59:Z59"/>
    <mergeCell ref="B6:D10"/>
    <mergeCell ref="E6:F10"/>
    <mergeCell ref="B11:D15"/>
    <mergeCell ref="E11:F15"/>
    <mergeCell ref="B16:D20"/>
    <mergeCell ref="A55:G55"/>
    <mergeCell ref="I55:O55"/>
    <mergeCell ref="Q55:S55"/>
    <mergeCell ref="A53:Y53"/>
    <mergeCell ref="A54:G54"/>
    <mergeCell ref="I54:O54"/>
    <mergeCell ref="Q54:S54"/>
    <mergeCell ref="B51:D51"/>
    <mergeCell ref="E51:F51"/>
    <mergeCell ref="G51:I51"/>
    <mergeCell ref="B52:D52"/>
    <mergeCell ref="E52:F52"/>
    <mergeCell ref="B27:D27"/>
    <mergeCell ref="E27:F27"/>
    <mergeCell ref="B28:D28"/>
    <mergeCell ref="E28:F28"/>
    <mergeCell ref="B29:D29"/>
    <mergeCell ref="E29:F29"/>
    <mergeCell ref="A58:C58"/>
    <mergeCell ref="G52:I52"/>
    <mergeCell ref="B39:D39"/>
    <mergeCell ref="E39:F39"/>
    <mergeCell ref="G39:I39"/>
    <mergeCell ref="B50:D50"/>
    <mergeCell ref="E50:F50"/>
    <mergeCell ref="G50:I50"/>
    <mergeCell ref="B41:D41"/>
    <mergeCell ref="E41:F41"/>
    <mergeCell ref="B44:D44"/>
    <mergeCell ref="E44:F44"/>
    <mergeCell ref="B48:D48"/>
    <mergeCell ref="E42:F42"/>
    <mergeCell ref="B43:D43"/>
    <mergeCell ref="E49:F49"/>
    <mergeCell ref="B45:D45"/>
    <mergeCell ref="E45:F45"/>
    <mergeCell ref="B30:D31"/>
    <mergeCell ref="E30:F31"/>
    <mergeCell ref="B32:D32"/>
    <mergeCell ref="E32:F32"/>
    <mergeCell ref="B40:D40"/>
    <mergeCell ref="E40:F40"/>
    <mergeCell ref="E38:F38"/>
    <mergeCell ref="E37:F37"/>
    <mergeCell ref="E46:F46"/>
    <mergeCell ref="B42:D42"/>
    <mergeCell ref="B46:D46"/>
    <mergeCell ref="B37:D37"/>
    <mergeCell ref="J16:J20"/>
    <mergeCell ref="K16:K20"/>
    <mergeCell ref="L16:L20"/>
    <mergeCell ref="G17:I17"/>
    <mergeCell ref="G18:I18"/>
    <mergeCell ref="G19:I19"/>
    <mergeCell ref="G20:I20"/>
    <mergeCell ref="G21:I21"/>
    <mergeCell ref="G22:I22"/>
    <mergeCell ref="G25:I25"/>
    <mergeCell ref="G26:I26"/>
    <mergeCell ref="G16:I16"/>
    <mergeCell ref="B24:D24"/>
    <mergeCell ref="E24:F24"/>
    <mergeCell ref="B25:D25"/>
    <mergeCell ref="E25:F25"/>
    <mergeCell ref="B26:D26"/>
    <mergeCell ref="E26:F26"/>
    <mergeCell ref="E23:F23"/>
    <mergeCell ref="G11:I11"/>
    <mergeCell ref="J11:J15"/>
    <mergeCell ref="K11:K15"/>
    <mergeCell ref="L11:L15"/>
    <mergeCell ref="G12:I12"/>
    <mergeCell ref="G13:I13"/>
    <mergeCell ref="G7:I7"/>
    <mergeCell ref="J6:J10"/>
    <mergeCell ref="K6:K10"/>
    <mergeCell ref="G14:I14"/>
    <mergeCell ref="G15:I15"/>
    <mergeCell ref="R11:R15"/>
    <mergeCell ref="R16:R20"/>
    <mergeCell ref="R30:R31"/>
    <mergeCell ref="G48:I48"/>
    <mergeCell ref="G49:I49"/>
    <mergeCell ref="G42:I42"/>
    <mergeCell ref="G43:I43"/>
    <mergeCell ref="G44:I44"/>
    <mergeCell ref="G45:I45"/>
    <mergeCell ref="G46:I46"/>
    <mergeCell ref="G47:I47"/>
    <mergeCell ref="L30:L31"/>
    <mergeCell ref="G31:I31"/>
    <mergeCell ref="G32:I32"/>
    <mergeCell ref="G40:I40"/>
    <mergeCell ref="G41:I41"/>
    <mergeCell ref="G27:I27"/>
    <mergeCell ref="G28:I28"/>
    <mergeCell ref="G29:I29"/>
    <mergeCell ref="G30:I30"/>
    <mergeCell ref="J30:J31"/>
    <mergeCell ref="K30:K31"/>
    <mergeCell ref="G23:I23"/>
    <mergeCell ref="G24:I24"/>
    <mergeCell ref="A1:Z1"/>
    <mergeCell ref="W2:Z2"/>
    <mergeCell ref="W3:Z3"/>
    <mergeCell ref="E2:L2"/>
    <mergeCell ref="W54:Z54"/>
    <mergeCell ref="W55:Z55"/>
    <mergeCell ref="A56:Z56"/>
    <mergeCell ref="A57:Z57"/>
    <mergeCell ref="D58:Z58"/>
    <mergeCell ref="W16:W20"/>
    <mergeCell ref="X16:X20"/>
    <mergeCell ref="Y16:Y20"/>
    <mergeCell ref="Z16:Z20"/>
    <mergeCell ref="W30:W31"/>
    <mergeCell ref="X30:X31"/>
    <mergeCell ref="Z30:Z31"/>
    <mergeCell ref="W6:W10"/>
    <mergeCell ref="X6:X10"/>
    <mergeCell ref="Y6:Y10"/>
    <mergeCell ref="Z6:Z10"/>
    <mergeCell ref="W11:W15"/>
    <mergeCell ref="X11:X15"/>
    <mergeCell ref="Y11:Y15"/>
    <mergeCell ref="Z11:Z15"/>
  </mergeCells>
  <conditionalFormatting sqref="P22:P52 V22:V52">
    <cfRule type="cellIs" dxfId="249" priority="16" operator="equal">
      <formula>"DÜŞÜK"</formula>
    </cfRule>
    <cfRule type="cellIs" dxfId="248" priority="17" operator="equal">
      <formula>"DÜŞÜK"</formula>
    </cfRule>
    <cfRule type="cellIs" dxfId="247" priority="18" operator="equal">
      <formula>"YÜKSEK"</formula>
    </cfRule>
    <cfRule type="cellIs" dxfId="246" priority="19" operator="equal">
      <formula>"ORTA"</formula>
    </cfRule>
    <cfRule type="containsText" dxfId="245" priority="20" operator="containsText" text="DÜŞÜK">
      <formula>NOT(ISERROR(SEARCH("DÜŞÜK",P22)))</formula>
    </cfRule>
  </conditionalFormatting>
  <conditionalFormatting sqref="P22:P52 V22:V52">
    <cfRule type="cellIs" dxfId="244" priority="11" stopIfTrue="1" operator="equal">
      <formula>"ACİL MÜDAHALE"</formula>
    </cfRule>
    <cfRule type="cellIs" dxfId="243" priority="12" stopIfTrue="1" operator="equal">
      <formula>"YÜKSEK RİSK"</formula>
    </cfRule>
    <cfRule type="cellIs" dxfId="242" priority="13" stopIfTrue="1" operator="equal">
      <formula>"ORTA RİSK"</formula>
    </cfRule>
    <cfRule type="cellIs" dxfId="241" priority="14" stopIfTrue="1" operator="equal">
      <formula>"DÜŞÜK RİSK"</formula>
    </cfRule>
    <cfRule type="cellIs" dxfId="240" priority="15" operator="equal">
      <formula>"ÖNEMSİZ RİSK"</formula>
    </cfRule>
  </conditionalFormatting>
  <conditionalFormatting sqref="P6:P21 V6:V21">
    <cfRule type="cellIs" dxfId="239" priority="6" operator="equal">
      <formula>"DÜŞÜK"</formula>
    </cfRule>
    <cfRule type="cellIs" dxfId="238" priority="7" operator="equal">
      <formula>"DÜŞÜK"</formula>
    </cfRule>
    <cfRule type="cellIs" dxfId="237" priority="8" operator="equal">
      <formula>"YÜKSEK"</formula>
    </cfRule>
    <cfRule type="cellIs" dxfId="236" priority="9" operator="equal">
      <formula>"ORTA"</formula>
    </cfRule>
    <cfRule type="containsText" dxfId="235" priority="10" operator="containsText" text="DÜŞÜK">
      <formula>NOT(ISERROR(SEARCH("DÜŞÜK",P6)))</formula>
    </cfRule>
  </conditionalFormatting>
  <conditionalFormatting sqref="P6:P21 V6:V21">
    <cfRule type="cellIs" dxfId="234" priority="1" stopIfTrue="1" operator="equal">
      <formula>"ACİL MÜDAHALE"</formula>
    </cfRule>
    <cfRule type="cellIs" dxfId="233" priority="2" stopIfTrue="1" operator="equal">
      <formula>"YÜKSEK RİSK"</formula>
    </cfRule>
    <cfRule type="cellIs" dxfId="232" priority="3" stopIfTrue="1" operator="equal">
      <formula>"ORTA RİSK"</formula>
    </cfRule>
    <cfRule type="cellIs" dxfId="231" priority="4" stopIfTrue="1" operator="equal">
      <formula>"DÜŞÜK RİSK"</formula>
    </cfRule>
    <cfRule type="cellIs" dxfId="230" priority="5" operator="equal">
      <formula>"ÖNEMSİZ RİSK"</formula>
    </cfRule>
  </conditionalFormatting>
  <dataValidations count="5">
    <dataValidation type="list" allowBlank="1" showInputMessage="1" showErrorMessage="1" sqref="M28:N28 M31:N52">
      <formula1>$AT$2:$AT$6</formula1>
    </dataValidation>
    <dataValidation type="list" allowBlank="1" showInputMessage="1" showErrorMessage="1" sqref="M6:N27 M29:N30">
      <formula1>$AQ$2:$AQ$6</formula1>
    </dataValidation>
    <dataValidation type="list" allowBlank="1" showInputMessage="1" showErrorMessage="1" sqref="S6:S27">
      <formula1>$AP$2:$AP$6</formula1>
    </dataValidation>
    <dataValidation type="list" allowBlank="1" showInputMessage="1" showErrorMessage="1" sqref="S28:S52">
      <formula1>$AS$2:$AS$6</formula1>
    </dataValidation>
    <dataValidation type="list" allowBlank="1" showInputMessage="1" showErrorMessage="1" sqref="Q6:Q52">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60"/>
  <sheetViews>
    <sheetView view="pageBreakPreview" zoomScale="55" zoomScaleNormal="60" zoomScaleSheetLayoutView="55" workbookViewId="0">
      <pane ySplit="5" topLeftCell="A54" activePane="bottomLeft" state="frozen"/>
      <selection activeCell="O8" sqref="O8"/>
      <selection pane="bottomLeft" activeCell="O8" sqref="O8"/>
    </sheetView>
  </sheetViews>
  <sheetFormatPr defaultColWidth="9.109375" defaultRowHeight="13.8" x14ac:dyDescent="0.25"/>
  <cols>
    <col min="1" max="1" width="5.109375" style="39" customWidth="1"/>
    <col min="2" max="5" width="8.6640625" style="39" customWidth="1"/>
    <col min="6" max="7" width="7.44140625" style="39" customWidth="1"/>
    <col min="8" max="8" width="13.109375" style="39" customWidth="1"/>
    <col min="9" max="9" width="10.109375" style="39" customWidth="1"/>
    <col min="10" max="11" width="16.88671875" style="39" customWidth="1"/>
    <col min="12" max="12" width="26.109375" style="39" customWidth="1"/>
    <col min="13" max="15" width="7.6640625" style="39" customWidth="1"/>
    <col min="16" max="16" width="11.6640625" style="39" customWidth="1"/>
    <col min="17" max="17" width="13.88671875" style="39" customWidth="1"/>
    <col min="18" max="18" width="33" style="39" customWidth="1"/>
    <col min="19" max="19" width="11.33203125" style="39" customWidth="1"/>
    <col min="20" max="20" width="7.88671875" style="39" customWidth="1"/>
    <col min="21" max="21" width="12" style="39" customWidth="1"/>
    <col min="22" max="22" width="11.6640625" style="39" customWidth="1"/>
    <col min="23" max="23" width="26.21875" style="39" customWidth="1"/>
    <col min="24" max="24" width="18.6640625" style="39" customWidth="1"/>
    <col min="25" max="25" width="12.6640625" style="39" customWidth="1"/>
    <col min="26" max="26" width="32" style="39" customWidth="1"/>
    <col min="27" max="16384" width="9.109375" style="39"/>
  </cols>
  <sheetData>
    <row r="1" spans="1:48" s="41"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1" customFormat="1" ht="75" x14ac:dyDescent="0.25">
      <c r="A2" s="158" t="s">
        <v>11</v>
      </c>
      <c r="B2" s="159"/>
      <c r="C2" s="159"/>
      <c r="D2" s="206"/>
      <c r="E2" s="205" t="s">
        <v>487</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2">
        <v>0</v>
      </c>
      <c r="AT2" s="42">
        <v>1</v>
      </c>
      <c r="AV2" s="40" t="s">
        <v>21</v>
      </c>
    </row>
    <row r="3" spans="1:48" s="41"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2">
        <v>0.1</v>
      </c>
      <c r="AT3" s="42">
        <v>2</v>
      </c>
      <c r="AV3" s="40" t="s">
        <v>22</v>
      </c>
    </row>
    <row r="4" spans="1:48" s="41"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2">
        <v>0.3</v>
      </c>
      <c r="AT4" s="42">
        <v>3</v>
      </c>
      <c r="AV4" s="40" t="s">
        <v>23</v>
      </c>
    </row>
    <row r="5" spans="1:48" s="41"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2">
        <v>0.5</v>
      </c>
      <c r="AT5" s="42">
        <v>4</v>
      </c>
      <c r="AV5" s="40" t="s">
        <v>24</v>
      </c>
    </row>
    <row r="6" spans="1:48" ht="49.95" customHeight="1" x14ac:dyDescent="0.25">
      <c r="A6" s="30">
        <v>1</v>
      </c>
      <c r="B6" s="98" t="s">
        <v>134</v>
      </c>
      <c r="C6" s="99"/>
      <c r="D6" s="100"/>
      <c r="E6" s="98" t="s">
        <v>163</v>
      </c>
      <c r="F6" s="100"/>
      <c r="G6" s="74" t="s">
        <v>136</v>
      </c>
      <c r="H6" s="92"/>
      <c r="I6" s="77"/>
      <c r="J6" s="95" t="s">
        <v>137</v>
      </c>
      <c r="K6" s="95" t="s">
        <v>138</v>
      </c>
      <c r="L6" s="95" t="s">
        <v>139</v>
      </c>
      <c r="M6" s="31">
        <v>4</v>
      </c>
      <c r="N6" s="31">
        <v>3</v>
      </c>
      <c r="O6" s="31">
        <f t="shared" ref="O6:O53" si="0">M6*N6</f>
        <v>12</v>
      </c>
      <c r="P6" s="31" t="str">
        <f t="shared" ref="P6:P39" si="1">IF(O6=0,"RİSK YOK",IF(AND(O6&gt;0,O6&lt;=1),"ÖNEMSİZ RİSK",IF(AND(O6&gt;1,O6&lt;=6),"DÜŞÜK RİSK",IF(AND(O6&gt;6,O6&lt;=12),"ORTA RİSK",IF(AND(O6&gt;12,O6&lt;25),"YÜKSEK RİSK",IF(O6=25,"ACİL MÜDAHALE",""))))))</f>
        <v>ORTA RİSK</v>
      </c>
      <c r="Q6" s="32" t="s">
        <v>23</v>
      </c>
      <c r="R6" s="89" t="s">
        <v>148</v>
      </c>
      <c r="S6" s="31">
        <v>0.3</v>
      </c>
      <c r="T6" s="31">
        <v>12</v>
      </c>
      <c r="U6" s="33">
        <f>S6*T6</f>
        <v>3.5999999999999996</v>
      </c>
      <c r="V6" s="31" t="str">
        <f>IF(U6=0,"RİSK YOK",IF(AND(U6&gt;0,U6&lt;=1),"ÖNEMSİZ RİSK",IF(AND(U6&gt;1,U6&lt;=6),"DÜŞÜK RİSK",IF(AND(U6&gt;6,U6&lt;=12),"ORTA RİSK",IF(AND(U6&gt;12,U6&lt;25),"YÜKSEK RİSK",IF(U6=25,"ACİL MÜDAHALE",""))))))</f>
        <v>DÜŞÜK RİSK</v>
      </c>
      <c r="W6" s="89" t="s">
        <v>1066</v>
      </c>
      <c r="X6" s="89" t="s">
        <v>149</v>
      </c>
      <c r="Y6" s="89" t="s">
        <v>120</v>
      </c>
      <c r="Z6" s="89" t="s">
        <v>414</v>
      </c>
      <c r="AP6" s="57"/>
      <c r="AQ6" s="57"/>
      <c r="AS6" s="59">
        <v>1</v>
      </c>
      <c r="AT6" s="39">
        <v>5</v>
      </c>
      <c r="AV6" s="39" t="s">
        <v>25</v>
      </c>
    </row>
    <row r="7" spans="1:48" ht="49.95" customHeight="1" x14ac:dyDescent="0.25">
      <c r="A7" s="30">
        <v>2</v>
      </c>
      <c r="B7" s="101"/>
      <c r="C7" s="102"/>
      <c r="D7" s="103"/>
      <c r="E7" s="101"/>
      <c r="F7" s="103"/>
      <c r="G7" s="74" t="s">
        <v>140</v>
      </c>
      <c r="H7" s="92"/>
      <c r="I7" s="77"/>
      <c r="J7" s="97"/>
      <c r="K7" s="97"/>
      <c r="L7" s="97"/>
      <c r="M7" s="31">
        <v>4</v>
      </c>
      <c r="N7" s="31">
        <v>3</v>
      </c>
      <c r="O7" s="31">
        <f t="shared" si="0"/>
        <v>12</v>
      </c>
      <c r="P7" s="31" t="str">
        <f t="shared" si="1"/>
        <v>ORTA RİSK</v>
      </c>
      <c r="Q7" s="32" t="s">
        <v>23</v>
      </c>
      <c r="R7" s="93"/>
      <c r="S7" s="31">
        <v>0.3</v>
      </c>
      <c r="T7" s="31">
        <v>12</v>
      </c>
      <c r="U7" s="33">
        <f t="shared" ref="U7:U53" si="2">S7*T7</f>
        <v>3.5999999999999996</v>
      </c>
      <c r="V7" s="31" t="str">
        <f>IF(U7=0,"RİSK YOK",IF(AND(U7&gt;0,U7&lt;=1),"ÖNEMSİZ RİSK",IF(AND(U7&gt;1,U7&lt;=6),"DÜŞÜK RİSK",IF(AND(U7&gt;6,U7&lt;=12),"ORTA RİSK",IF(AND(U7&gt;12,U7&lt;25),"YÜKSEK RİSK",IF(U7=25,"ACİL MÜDAHALE",""))))))</f>
        <v>DÜŞÜK RİSK</v>
      </c>
      <c r="W7" s="93"/>
      <c r="X7" s="93"/>
      <c r="Y7" s="93"/>
      <c r="Z7" s="90"/>
    </row>
    <row r="8" spans="1:48" ht="49.95" customHeight="1" x14ac:dyDescent="0.25">
      <c r="A8" s="30">
        <v>3</v>
      </c>
      <c r="B8" s="101"/>
      <c r="C8" s="102"/>
      <c r="D8" s="103"/>
      <c r="E8" s="101"/>
      <c r="F8" s="103"/>
      <c r="G8" s="74" t="s">
        <v>141</v>
      </c>
      <c r="H8" s="92"/>
      <c r="I8" s="77"/>
      <c r="J8" s="97"/>
      <c r="K8" s="97"/>
      <c r="L8" s="97"/>
      <c r="M8" s="31">
        <v>4</v>
      </c>
      <c r="N8" s="31">
        <v>2</v>
      </c>
      <c r="O8" s="31">
        <f t="shared" ref="O8:O32" si="3">M8*N8</f>
        <v>8</v>
      </c>
      <c r="P8" s="31" t="str">
        <f t="shared" ref="P8:P32" si="4">IF(O8=0,"RİSK YOK",IF(AND(O8&gt;0,O8&lt;=1),"ÖNEMSİZ RİSK",IF(AND(O8&gt;1,O8&lt;=6),"DÜŞÜK RİSK",IF(AND(O8&gt;6,O8&lt;=12),"ORTA RİSK",IF(AND(O8&gt;12,O8&lt;25),"YÜKSEK RİSK",IF(O8=25,"ACİL MÜDAHALE",""))))))</f>
        <v>ORTA RİSK</v>
      </c>
      <c r="Q8" s="32" t="s">
        <v>23</v>
      </c>
      <c r="R8" s="93"/>
      <c r="S8" s="31">
        <v>0.3</v>
      </c>
      <c r="T8" s="31">
        <v>8</v>
      </c>
      <c r="U8" s="33">
        <f t="shared" ref="U8:U32" si="5">S8*T8</f>
        <v>2.4</v>
      </c>
      <c r="V8" s="31" t="str">
        <f t="shared" ref="V8:V32" si="6">IF(U8=0,"RİSK YOK",IF(AND(U8&gt;0,U8&lt;=1),"ÖNEMSİZ RİSK",IF(AND(U8&gt;1,U8&lt;=6),"DÜŞÜK RİSK",IF(AND(U8&gt;6,U8&lt;=12),"ORTA RİSK",IF(AND(U8&gt;12,U8&lt;25),"YÜKSEK RİSK",IF(U8=25,"ACİL MÜDAHALE",""))))))</f>
        <v>DÜŞÜK RİSK</v>
      </c>
      <c r="W8" s="93"/>
      <c r="X8" s="93"/>
      <c r="Y8" s="93"/>
      <c r="Z8" s="90"/>
    </row>
    <row r="9" spans="1:48" ht="49.95" customHeight="1" x14ac:dyDescent="0.25">
      <c r="A9" s="30">
        <v>4</v>
      </c>
      <c r="B9" s="101"/>
      <c r="C9" s="102"/>
      <c r="D9" s="103"/>
      <c r="E9" s="101"/>
      <c r="F9" s="103"/>
      <c r="G9" s="74" t="s">
        <v>142</v>
      </c>
      <c r="H9" s="92"/>
      <c r="I9" s="77"/>
      <c r="J9" s="97"/>
      <c r="K9" s="97"/>
      <c r="L9" s="97"/>
      <c r="M9" s="31">
        <v>4</v>
      </c>
      <c r="N9" s="31">
        <v>1</v>
      </c>
      <c r="O9" s="31">
        <f t="shared" si="3"/>
        <v>4</v>
      </c>
      <c r="P9" s="31" t="str">
        <f t="shared" si="4"/>
        <v>DÜŞÜK RİSK</v>
      </c>
      <c r="Q9" s="32" t="s">
        <v>23</v>
      </c>
      <c r="R9" s="93"/>
      <c r="S9" s="31">
        <v>0.3</v>
      </c>
      <c r="T9" s="31">
        <v>4</v>
      </c>
      <c r="U9" s="33">
        <f t="shared" si="5"/>
        <v>1.2</v>
      </c>
      <c r="V9" s="31" t="str">
        <f t="shared" si="6"/>
        <v>DÜŞÜK RİSK</v>
      </c>
      <c r="W9" s="93"/>
      <c r="X9" s="93"/>
      <c r="Y9" s="93"/>
      <c r="Z9" s="90"/>
    </row>
    <row r="10" spans="1:48" ht="49.95" customHeight="1" x14ac:dyDescent="0.25">
      <c r="A10" s="30">
        <v>5</v>
      </c>
      <c r="B10" s="104"/>
      <c r="C10" s="105"/>
      <c r="D10" s="106"/>
      <c r="E10" s="104"/>
      <c r="F10" s="106"/>
      <c r="G10" s="74" t="s">
        <v>143</v>
      </c>
      <c r="H10" s="92"/>
      <c r="I10" s="77"/>
      <c r="J10" s="96"/>
      <c r="K10" s="96"/>
      <c r="L10" s="96"/>
      <c r="M10" s="31">
        <v>4</v>
      </c>
      <c r="N10" s="31">
        <v>3</v>
      </c>
      <c r="O10" s="31">
        <f t="shared" si="3"/>
        <v>12</v>
      </c>
      <c r="P10" s="31" t="str">
        <f t="shared" si="4"/>
        <v>ORTA RİSK</v>
      </c>
      <c r="Q10" s="32" t="s">
        <v>23</v>
      </c>
      <c r="R10" s="94"/>
      <c r="S10" s="31">
        <v>0.3</v>
      </c>
      <c r="T10" s="31">
        <v>12</v>
      </c>
      <c r="U10" s="33">
        <f t="shared" si="5"/>
        <v>3.5999999999999996</v>
      </c>
      <c r="V10" s="31" t="str">
        <f t="shared" si="6"/>
        <v>DÜŞÜK RİSK</v>
      </c>
      <c r="W10" s="94"/>
      <c r="X10" s="94"/>
      <c r="Y10" s="94"/>
      <c r="Z10" s="91"/>
    </row>
    <row r="11" spans="1:48" ht="49.95" customHeight="1" x14ac:dyDescent="0.25">
      <c r="A11" s="30">
        <v>6</v>
      </c>
      <c r="B11" s="98" t="s">
        <v>134</v>
      </c>
      <c r="C11" s="99"/>
      <c r="D11" s="100"/>
      <c r="E11" s="98" t="s">
        <v>166</v>
      </c>
      <c r="F11" s="100"/>
      <c r="G11" s="74" t="s">
        <v>136</v>
      </c>
      <c r="H11" s="92"/>
      <c r="I11" s="77"/>
      <c r="J11" s="95" t="s">
        <v>137</v>
      </c>
      <c r="K11" s="95" t="s">
        <v>138</v>
      </c>
      <c r="L11" s="95" t="s">
        <v>145</v>
      </c>
      <c r="M11" s="31">
        <v>5</v>
      </c>
      <c r="N11" s="31">
        <v>3</v>
      </c>
      <c r="O11" s="31">
        <f t="shared" si="3"/>
        <v>15</v>
      </c>
      <c r="P11" s="31" t="str">
        <f t="shared" si="4"/>
        <v>YÜKSEK RİSK</v>
      </c>
      <c r="Q11" s="32" t="s">
        <v>23</v>
      </c>
      <c r="R11" s="89" t="s">
        <v>148</v>
      </c>
      <c r="S11" s="31">
        <v>0.3</v>
      </c>
      <c r="T11" s="31">
        <v>15</v>
      </c>
      <c r="U11" s="33">
        <f t="shared" si="5"/>
        <v>4.5</v>
      </c>
      <c r="V11" s="31" t="str">
        <f t="shared" si="6"/>
        <v>DÜŞÜK RİSK</v>
      </c>
      <c r="W11" s="89" t="s">
        <v>1067</v>
      </c>
      <c r="X11" s="89" t="s">
        <v>149</v>
      </c>
      <c r="Y11" s="89" t="s">
        <v>120</v>
      </c>
      <c r="Z11" s="89" t="s">
        <v>414</v>
      </c>
    </row>
    <row r="12" spans="1:48" ht="49.95" customHeight="1" x14ac:dyDescent="0.25">
      <c r="A12" s="30">
        <v>7</v>
      </c>
      <c r="B12" s="101"/>
      <c r="C12" s="102"/>
      <c r="D12" s="103"/>
      <c r="E12" s="101"/>
      <c r="F12" s="103"/>
      <c r="G12" s="74" t="s">
        <v>140</v>
      </c>
      <c r="H12" s="92"/>
      <c r="I12" s="77"/>
      <c r="J12" s="97"/>
      <c r="K12" s="97"/>
      <c r="L12" s="97"/>
      <c r="M12" s="31">
        <v>5</v>
      </c>
      <c r="N12" s="31">
        <v>3</v>
      </c>
      <c r="O12" s="31">
        <f t="shared" si="3"/>
        <v>15</v>
      </c>
      <c r="P12" s="31" t="str">
        <f t="shared" si="4"/>
        <v>YÜKSEK RİSK</v>
      </c>
      <c r="Q12" s="32" t="s">
        <v>23</v>
      </c>
      <c r="R12" s="93"/>
      <c r="S12" s="31">
        <v>0.3</v>
      </c>
      <c r="T12" s="31">
        <v>15</v>
      </c>
      <c r="U12" s="33">
        <f t="shared" si="5"/>
        <v>4.5</v>
      </c>
      <c r="V12" s="31" t="str">
        <f t="shared" si="6"/>
        <v>DÜŞÜK RİSK</v>
      </c>
      <c r="W12" s="93"/>
      <c r="X12" s="93"/>
      <c r="Y12" s="93"/>
      <c r="Z12" s="93"/>
    </row>
    <row r="13" spans="1:48" ht="49.95" customHeight="1" x14ac:dyDescent="0.25">
      <c r="A13" s="30">
        <v>8</v>
      </c>
      <c r="B13" s="101"/>
      <c r="C13" s="102"/>
      <c r="D13" s="103"/>
      <c r="E13" s="101"/>
      <c r="F13" s="103"/>
      <c r="G13" s="74" t="s">
        <v>141</v>
      </c>
      <c r="H13" s="92"/>
      <c r="I13" s="77"/>
      <c r="J13" s="97"/>
      <c r="K13" s="97"/>
      <c r="L13" s="97"/>
      <c r="M13" s="31">
        <v>5</v>
      </c>
      <c r="N13" s="31">
        <v>1</v>
      </c>
      <c r="O13" s="31">
        <f t="shared" si="3"/>
        <v>5</v>
      </c>
      <c r="P13" s="31" t="str">
        <f t="shared" si="4"/>
        <v>DÜŞÜK RİSK</v>
      </c>
      <c r="Q13" s="32" t="s">
        <v>23</v>
      </c>
      <c r="R13" s="93"/>
      <c r="S13" s="31">
        <v>0.3</v>
      </c>
      <c r="T13" s="31">
        <v>5</v>
      </c>
      <c r="U13" s="33">
        <f t="shared" si="5"/>
        <v>1.5</v>
      </c>
      <c r="V13" s="31" t="str">
        <f t="shared" si="6"/>
        <v>DÜŞÜK RİSK</v>
      </c>
      <c r="W13" s="93"/>
      <c r="X13" s="93"/>
      <c r="Y13" s="93"/>
      <c r="Z13" s="93"/>
    </row>
    <row r="14" spans="1:48" ht="49.95" customHeight="1" x14ac:dyDescent="0.25">
      <c r="A14" s="30">
        <v>9</v>
      </c>
      <c r="B14" s="101"/>
      <c r="C14" s="102"/>
      <c r="D14" s="103"/>
      <c r="E14" s="101"/>
      <c r="F14" s="103"/>
      <c r="G14" s="74" t="s">
        <v>142</v>
      </c>
      <c r="H14" s="92"/>
      <c r="I14" s="77"/>
      <c r="J14" s="97"/>
      <c r="K14" s="97"/>
      <c r="L14" s="97"/>
      <c r="M14" s="31">
        <v>5</v>
      </c>
      <c r="N14" s="31">
        <v>4</v>
      </c>
      <c r="O14" s="31">
        <f t="shared" si="3"/>
        <v>20</v>
      </c>
      <c r="P14" s="31" t="str">
        <f t="shared" si="4"/>
        <v>YÜKSEK RİSK</v>
      </c>
      <c r="Q14" s="32" t="s">
        <v>23</v>
      </c>
      <c r="R14" s="93"/>
      <c r="S14" s="31">
        <v>0.3</v>
      </c>
      <c r="T14" s="31">
        <v>20</v>
      </c>
      <c r="U14" s="33">
        <f t="shared" si="5"/>
        <v>6</v>
      </c>
      <c r="V14" s="31" t="str">
        <f t="shared" si="6"/>
        <v>DÜŞÜK RİSK</v>
      </c>
      <c r="W14" s="93"/>
      <c r="X14" s="93"/>
      <c r="Y14" s="93"/>
      <c r="Z14" s="93"/>
    </row>
    <row r="15" spans="1:48" ht="49.95" customHeight="1" x14ac:dyDescent="0.25">
      <c r="A15" s="30">
        <v>10</v>
      </c>
      <c r="B15" s="104"/>
      <c r="C15" s="105"/>
      <c r="D15" s="106"/>
      <c r="E15" s="104"/>
      <c r="F15" s="106"/>
      <c r="G15" s="74" t="s">
        <v>143</v>
      </c>
      <c r="H15" s="92"/>
      <c r="I15" s="77"/>
      <c r="J15" s="96"/>
      <c r="K15" s="96"/>
      <c r="L15" s="96"/>
      <c r="M15" s="31">
        <v>5</v>
      </c>
      <c r="N15" s="31">
        <v>3</v>
      </c>
      <c r="O15" s="31">
        <f t="shared" si="3"/>
        <v>15</v>
      </c>
      <c r="P15" s="31" t="str">
        <f t="shared" si="4"/>
        <v>YÜKSEK RİSK</v>
      </c>
      <c r="Q15" s="32" t="s">
        <v>23</v>
      </c>
      <c r="R15" s="94"/>
      <c r="S15" s="31">
        <v>0.3</v>
      </c>
      <c r="T15" s="31">
        <v>15</v>
      </c>
      <c r="U15" s="33">
        <f t="shared" si="5"/>
        <v>4.5</v>
      </c>
      <c r="V15" s="31" t="str">
        <f t="shared" si="6"/>
        <v>DÜŞÜK RİSK</v>
      </c>
      <c r="W15" s="94"/>
      <c r="X15" s="94"/>
      <c r="Y15" s="94"/>
      <c r="Z15" s="94"/>
    </row>
    <row r="16" spans="1:48" ht="49.95" customHeight="1" x14ac:dyDescent="0.25">
      <c r="A16" s="30">
        <v>11</v>
      </c>
      <c r="B16" s="98" t="s">
        <v>134</v>
      </c>
      <c r="C16" s="99"/>
      <c r="D16" s="100"/>
      <c r="E16" s="98" t="s">
        <v>146</v>
      </c>
      <c r="F16" s="100"/>
      <c r="G16" s="74" t="s">
        <v>136</v>
      </c>
      <c r="H16" s="92"/>
      <c r="I16" s="77"/>
      <c r="J16" s="95" t="s">
        <v>137</v>
      </c>
      <c r="K16" s="95" t="s">
        <v>138</v>
      </c>
      <c r="L16" s="95" t="s">
        <v>145</v>
      </c>
      <c r="M16" s="31">
        <v>2</v>
      </c>
      <c r="N16" s="31">
        <v>3</v>
      </c>
      <c r="O16" s="31">
        <f t="shared" si="3"/>
        <v>6</v>
      </c>
      <c r="P16" s="31" t="str">
        <f t="shared" si="4"/>
        <v>DÜŞÜK RİSK</v>
      </c>
      <c r="Q16" s="32" t="s">
        <v>23</v>
      </c>
      <c r="R16" s="89" t="s">
        <v>148</v>
      </c>
      <c r="S16" s="31">
        <v>0.3</v>
      </c>
      <c r="T16" s="31">
        <v>6</v>
      </c>
      <c r="U16" s="33">
        <f t="shared" si="5"/>
        <v>1.7999999999999998</v>
      </c>
      <c r="V16" s="31" t="str">
        <f t="shared" si="6"/>
        <v>DÜŞÜK RİSK</v>
      </c>
      <c r="W16" s="89" t="s">
        <v>1038</v>
      </c>
      <c r="X16" s="89" t="s">
        <v>149</v>
      </c>
      <c r="Y16" s="89" t="s">
        <v>120</v>
      </c>
      <c r="Z16" s="89" t="s">
        <v>414</v>
      </c>
    </row>
    <row r="17" spans="1:26" ht="49.95" customHeight="1" x14ac:dyDescent="0.25">
      <c r="A17" s="30">
        <v>12</v>
      </c>
      <c r="B17" s="101"/>
      <c r="C17" s="102"/>
      <c r="D17" s="103"/>
      <c r="E17" s="101"/>
      <c r="F17" s="103"/>
      <c r="G17" s="74" t="s">
        <v>140</v>
      </c>
      <c r="H17" s="92"/>
      <c r="I17" s="77"/>
      <c r="J17" s="97"/>
      <c r="K17" s="97"/>
      <c r="L17" s="97"/>
      <c r="M17" s="31">
        <v>2</v>
      </c>
      <c r="N17" s="31">
        <v>3</v>
      </c>
      <c r="O17" s="31">
        <f t="shared" si="3"/>
        <v>6</v>
      </c>
      <c r="P17" s="31" t="str">
        <f t="shared" si="4"/>
        <v>DÜŞÜK RİSK</v>
      </c>
      <c r="Q17" s="32" t="s">
        <v>23</v>
      </c>
      <c r="R17" s="93"/>
      <c r="S17" s="31">
        <v>0.3</v>
      </c>
      <c r="T17" s="31">
        <v>6</v>
      </c>
      <c r="U17" s="33">
        <f t="shared" si="5"/>
        <v>1.7999999999999998</v>
      </c>
      <c r="V17" s="31" t="str">
        <f t="shared" si="6"/>
        <v>DÜŞÜK RİSK</v>
      </c>
      <c r="W17" s="93"/>
      <c r="X17" s="93"/>
      <c r="Y17" s="93"/>
      <c r="Z17" s="90"/>
    </row>
    <row r="18" spans="1:26" ht="49.95" customHeight="1" x14ac:dyDescent="0.25">
      <c r="A18" s="30">
        <v>13</v>
      </c>
      <c r="B18" s="101"/>
      <c r="C18" s="102"/>
      <c r="D18" s="103"/>
      <c r="E18" s="101"/>
      <c r="F18" s="103"/>
      <c r="G18" s="74" t="s">
        <v>141</v>
      </c>
      <c r="H18" s="92"/>
      <c r="I18" s="77"/>
      <c r="J18" s="97"/>
      <c r="K18" s="97"/>
      <c r="L18" s="97"/>
      <c r="M18" s="31">
        <v>2</v>
      </c>
      <c r="N18" s="31">
        <v>1</v>
      </c>
      <c r="O18" s="31">
        <f t="shared" si="3"/>
        <v>2</v>
      </c>
      <c r="P18" s="31" t="str">
        <f t="shared" si="4"/>
        <v>DÜŞÜK RİSK</v>
      </c>
      <c r="Q18" s="32" t="s">
        <v>23</v>
      </c>
      <c r="R18" s="93"/>
      <c r="S18" s="31">
        <v>0.3</v>
      </c>
      <c r="T18" s="31">
        <v>2</v>
      </c>
      <c r="U18" s="33">
        <f t="shared" si="5"/>
        <v>0.6</v>
      </c>
      <c r="V18" s="32" t="str">
        <f t="shared" si="6"/>
        <v>ÖNEMSİZ RİSK</v>
      </c>
      <c r="W18" s="93"/>
      <c r="X18" s="93"/>
      <c r="Y18" s="93"/>
      <c r="Z18" s="90"/>
    </row>
    <row r="19" spans="1:26" ht="49.95" customHeight="1" x14ac:dyDescent="0.25">
      <c r="A19" s="30">
        <v>14</v>
      </c>
      <c r="B19" s="101"/>
      <c r="C19" s="102"/>
      <c r="D19" s="103"/>
      <c r="E19" s="101"/>
      <c r="F19" s="103"/>
      <c r="G19" s="104" t="s">
        <v>147</v>
      </c>
      <c r="H19" s="105"/>
      <c r="I19" s="106"/>
      <c r="J19" s="97"/>
      <c r="K19" s="97"/>
      <c r="L19" s="97"/>
      <c r="M19" s="31">
        <v>2</v>
      </c>
      <c r="N19" s="31">
        <v>4</v>
      </c>
      <c r="O19" s="31">
        <f t="shared" si="3"/>
        <v>8</v>
      </c>
      <c r="P19" s="31" t="str">
        <f t="shared" si="4"/>
        <v>ORTA RİSK</v>
      </c>
      <c r="Q19" s="32" t="s">
        <v>23</v>
      </c>
      <c r="R19" s="93"/>
      <c r="S19" s="31">
        <v>0.3</v>
      </c>
      <c r="T19" s="31">
        <v>8</v>
      </c>
      <c r="U19" s="33">
        <f t="shared" si="5"/>
        <v>2.4</v>
      </c>
      <c r="V19" s="31" t="str">
        <f t="shared" si="6"/>
        <v>DÜŞÜK RİSK</v>
      </c>
      <c r="W19" s="93"/>
      <c r="X19" s="93"/>
      <c r="Y19" s="93"/>
      <c r="Z19" s="90"/>
    </row>
    <row r="20" spans="1:26" ht="49.95" customHeight="1" x14ac:dyDescent="0.25">
      <c r="A20" s="30">
        <v>15</v>
      </c>
      <c r="B20" s="104"/>
      <c r="C20" s="105"/>
      <c r="D20" s="106"/>
      <c r="E20" s="104"/>
      <c r="F20" s="106"/>
      <c r="G20" s="74" t="s">
        <v>143</v>
      </c>
      <c r="H20" s="92"/>
      <c r="I20" s="77"/>
      <c r="J20" s="96"/>
      <c r="K20" s="96"/>
      <c r="L20" s="96"/>
      <c r="M20" s="31">
        <v>2</v>
      </c>
      <c r="N20" s="31">
        <v>1</v>
      </c>
      <c r="O20" s="31">
        <f t="shared" si="3"/>
        <v>2</v>
      </c>
      <c r="P20" s="31" t="str">
        <f t="shared" si="4"/>
        <v>DÜŞÜK RİSK</v>
      </c>
      <c r="Q20" s="32" t="s">
        <v>23</v>
      </c>
      <c r="R20" s="94"/>
      <c r="S20" s="31">
        <v>0.3</v>
      </c>
      <c r="T20" s="31">
        <v>2</v>
      </c>
      <c r="U20" s="33">
        <f t="shared" si="5"/>
        <v>0.6</v>
      </c>
      <c r="V20" s="32" t="str">
        <f t="shared" si="6"/>
        <v>ÖNEMSİZ RİSK</v>
      </c>
      <c r="W20" s="94"/>
      <c r="X20" s="94"/>
      <c r="Y20" s="94"/>
      <c r="Z20" s="91"/>
    </row>
    <row r="21" spans="1:26" ht="171.6" customHeight="1" x14ac:dyDescent="0.25">
      <c r="A21" s="30">
        <v>16</v>
      </c>
      <c r="B21" s="74" t="s">
        <v>150</v>
      </c>
      <c r="C21" s="92"/>
      <c r="D21" s="77"/>
      <c r="E21" s="74" t="s">
        <v>151</v>
      </c>
      <c r="F21" s="77"/>
      <c r="G21" s="74" t="s">
        <v>152</v>
      </c>
      <c r="H21" s="92"/>
      <c r="I21" s="77"/>
      <c r="J21" s="34" t="s">
        <v>153</v>
      </c>
      <c r="K21" s="35" t="s">
        <v>372</v>
      </c>
      <c r="L21" s="35" t="s">
        <v>155</v>
      </c>
      <c r="M21" s="31">
        <v>3</v>
      </c>
      <c r="N21" s="31">
        <v>2</v>
      </c>
      <c r="O21" s="31">
        <f t="shared" si="3"/>
        <v>6</v>
      </c>
      <c r="P21" s="31" t="str">
        <f t="shared" si="4"/>
        <v>DÜŞÜK RİSK</v>
      </c>
      <c r="Q21" s="32" t="s">
        <v>23</v>
      </c>
      <c r="R21" s="32" t="s">
        <v>272</v>
      </c>
      <c r="S21" s="31">
        <v>0.3</v>
      </c>
      <c r="T21" s="31">
        <v>6</v>
      </c>
      <c r="U21" s="33">
        <f t="shared" si="5"/>
        <v>1.7999999999999998</v>
      </c>
      <c r="V21" s="31" t="str">
        <f t="shared" si="6"/>
        <v>DÜŞÜK RİSK</v>
      </c>
      <c r="W21" s="32" t="s">
        <v>119</v>
      </c>
      <c r="X21" s="32" t="s">
        <v>929</v>
      </c>
      <c r="Y21" s="32" t="s">
        <v>120</v>
      </c>
      <c r="Z21" s="32" t="s">
        <v>415</v>
      </c>
    </row>
    <row r="22" spans="1:26" ht="145.80000000000001" customHeight="1" x14ac:dyDescent="0.25">
      <c r="A22" s="30">
        <v>17</v>
      </c>
      <c r="B22" s="74" t="s">
        <v>150</v>
      </c>
      <c r="C22" s="92"/>
      <c r="D22" s="77"/>
      <c r="E22" s="74" t="s">
        <v>156</v>
      </c>
      <c r="F22" s="77"/>
      <c r="G22" s="74" t="s">
        <v>152</v>
      </c>
      <c r="H22" s="92"/>
      <c r="I22" s="77"/>
      <c r="J22" s="34" t="s">
        <v>158</v>
      </c>
      <c r="K22" s="35" t="s">
        <v>373</v>
      </c>
      <c r="L22" s="35" t="s">
        <v>159</v>
      </c>
      <c r="M22" s="31">
        <v>3</v>
      </c>
      <c r="N22" s="31">
        <v>2</v>
      </c>
      <c r="O22" s="31">
        <f t="shared" si="3"/>
        <v>6</v>
      </c>
      <c r="P22" s="31" t="str">
        <f t="shared" si="4"/>
        <v>DÜŞÜK RİSK</v>
      </c>
      <c r="Q22" s="32" t="s">
        <v>23</v>
      </c>
      <c r="R22" s="32" t="s">
        <v>179</v>
      </c>
      <c r="S22" s="31">
        <v>0.3</v>
      </c>
      <c r="T22" s="31">
        <v>6</v>
      </c>
      <c r="U22" s="33">
        <f t="shared" si="5"/>
        <v>1.7999999999999998</v>
      </c>
      <c r="V22" s="31" t="str">
        <f t="shared" si="6"/>
        <v>DÜŞÜK RİSK</v>
      </c>
      <c r="W22" s="32" t="s">
        <v>119</v>
      </c>
      <c r="X22" s="32" t="s">
        <v>929</v>
      </c>
      <c r="Y22" s="32" t="s">
        <v>120</v>
      </c>
      <c r="Z22" s="32" t="s">
        <v>416</v>
      </c>
    </row>
    <row r="23" spans="1:26" ht="193.2" x14ac:dyDescent="0.25">
      <c r="A23" s="30">
        <v>18</v>
      </c>
      <c r="B23" s="74" t="s">
        <v>40</v>
      </c>
      <c r="C23" s="92"/>
      <c r="D23" s="77"/>
      <c r="E23" s="74" t="s">
        <v>41</v>
      </c>
      <c r="F23" s="77"/>
      <c r="G23" s="74" t="s">
        <v>42</v>
      </c>
      <c r="H23" s="92"/>
      <c r="I23" s="77"/>
      <c r="J23" s="34" t="s">
        <v>43</v>
      </c>
      <c r="K23" s="35" t="s">
        <v>160</v>
      </c>
      <c r="L23" s="35" t="s">
        <v>45</v>
      </c>
      <c r="M23" s="31">
        <v>3</v>
      </c>
      <c r="N23" s="31">
        <v>2</v>
      </c>
      <c r="O23" s="31">
        <f t="shared" si="3"/>
        <v>6</v>
      </c>
      <c r="P23" s="31" t="str">
        <f t="shared" si="4"/>
        <v>DÜŞÜK RİSK</v>
      </c>
      <c r="Q23" s="32" t="s">
        <v>23</v>
      </c>
      <c r="R23" s="32" t="s">
        <v>273</v>
      </c>
      <c r="S23" s="31">
        <v>0.3</v>
      </c>
      <c r="T23" s="31">
        <v>6</v>
      </c>
      <c r="U23" s="33">
        <f t="shared" si="5"/>
        <v>1.7999999999999998</v>
      </c>
      <c r="V23" s="31" t="str">
        <f t="shared" si="6"/>
        <v>DÜŞÜK RİSK</v>
      </c>
      <c r="W23" s="32" t="s">
        <v>119</v>
      </c>
      <c r="X23" s="32" t="s">
        <v>929</v>
      </c>
      <c r="Y23" s="32" t="s">
        <v>120</v>
      </c>
      <c r="Z23" s="32" t="s">
        <v>417</v>
      </c>
    </row>
    <row r="24" spans="1:26" ht="138" x14ac:dyDescent="0.25">
      <c r="A24" s="30">
        <v>19</v>
      </c>
      <c r="B24" s="74" t="s">
        <v>40</v>
      </c>
      <c r="C24" s="92"/>
      <c r="D24" s="77"/>
      <c r="E24" s="74" t="s">
        <v>161</v>
      </c>
      <c r="F24" s="77"/>
      <c r="G24" s="74" t="s">
        <v>47</v>
      </c>
      <c r="H24" s="92"/>
      <c r="I24" s="77"/>
      <c r="J24" s="34" t="s">
        <v>48</v>
      </c>
      <c r="K24" s="35" t="s">
        <v>160</v>
      </c>
      <c r="L24" s="35" t="s">
        <v>45</v>
      </c>
      <c r="M24" s="31">
        <v>3</v>
      </c>
      <c r="N24" s="31">
        <v>2</v>
      </c>
      <c r="O24" s="31">
        <f t="shared" si="3"/>
        <v>6</v>
      </c>
      <c r="P24" s="31" t="str">
        <f t="shared" si="4"/>
        <v>DÜŞÜK RİSK</v>
      </c>
      <c r="Q24" s="32" t="s">
        <v>23</v>
      </c>
      <c r="R24" s="32" t="s">
        <v>274</v>
      </c>
      <c r="S24" s="31">
        <v>0.3</v>
      </c>
      <c r="T24" s="31">
        <v>6</v>
      </c>
      <c r="U24" s="33">
        <f t="shared" si="5"/>
        <v>1.7999999999999998</v>
      </c>
      <c r="V24" s="31" t="str">
        <f t="shared" si="6"/>
        <v>DÜŞÜK RİSK</v>
      </c>
      <c r="W24" s="32" t="s">
        <v>119</v>
      </c>
      <c r="X24" s="32" t="s">
        <v>929</v>
      </c>
      <c r="Y24" s="32" t="s">
        <v>120</v>
      </c>
      <c r="Z24" s="32" t="s">
        <v>417</v>
      </c>
    </row>
    <row r="25" spans="1:26" ht="110.4" x14ac:dyDescent="0.25">
      <c r="A25" s="30">
        <v>20</v>
      </c>
      <c r="B25" s="74" t="s">
        <v>171</v>
      </c>
      <c r="C25" s="92"/>
      <c r="D25" s="77"/>
      <c r="E25" s="74" t="s">
        <v>53</v>
      </c>
      <c r="F25" s="77"/>
      <c r="G25" s="74" t="s">
        <v>172</v>
      </c>
      <c r="H25" s="92"/>
      <c r="I25" s="77"/>
      <c r="J25" s="34" t="s">
        <v>173</v>
      </c>
      <c r="K25" s="35" t="s">
        <v>931</v>
      </c>
      <c r="L25" s="35" t="s">
        <v>56</v>
      </c>
      <c r="M25" s="31">
        <v>3</v>
      </c>
      <c r="N25" s="31">
        <v>3</v>
      </c>
      <c r="O25" s="31">
        <f t="shared" si="3"/>
        <v>9</v>
      </c>
      <c r="P25" s="31" t="str">
        <f t="shared" si="4"/>
        <v>ORTA RİSK</v>
      </c>
      <c r="Q25" s="32" t="s">
        <v>24</v>
      </c>
      <c r="R25" s="32" t="s">
        <v>109</v>
      </c>
      <c r="S25" s="31">
        <v>0.5</v>
      </c>
      <c r="T25" s="31">
        <v>9</v>
      </c>
      <c r="U25" s="33">
        <f t="shared" si="5"/>
        <v>4.5</v>
      </c>
      <c r="V25" s="31" t="str">
        <f t="shared" si="6"/>
        <v>DÜŞÜK RİSK</v>
      </c>
      <c r="W25" s="32" t="s">
        <v>121</v>
      </c>
      <c r="X25" s="32" t="s">
        <v>930</v>
      </c>
      <c r="Y25" s="32" t="s">
        <v>120</v>
      </c>
      <c r="Z25" s="35" t="s">
        <v>56</v>
      </c>
    </row>
    <row r="26" spans="1:26" ht="110.4" x14ac:dyDescent="0.25">
      <c r="A26" s="30">
        <v>21</v>
      </c>
      <c r="B26" s="74" t="s">
        <v>174</v>
      </c>
      <c r="C26" s="92"/>
      <c r="D26" s="77"/>
      <c r="E26" s="74" t="s">
        <v>175</v>
      </c>
      <c r="F26" s="77"/>
      <c r="G26" s="74" t="s">
        <v>176</v>
      </c>
      <c r="H26" s="92"/>
      <c r="I26" s="77"/>
      <c r="J26" s="34" t="s">
        <v>374</v>
      </c>
      <c r="K26" s="35" t="s">
        <v>237</v>
      </c>
      <c r="L26" s="35" t="s">
        <v>56</v>
      </c>
      <c r="M26" s="31">
        <v>3</v>
      </c>
      <c r="N26" s="31">
        <v>4</v>
      </c>
      <c r="O26" s="31">
        <f t="shared" si="3"/>
        <v>12</v>
      </c>
      <c r="P26" s="31" t="str">
        <f t="shared" si="4"/>
        <v>ORTA RİSK</v>
      </c>
      <c r="Q26" s="32" t="s">
        <v>24</v>
      </c>
      <c r="R26" s="32" t="s">
        <v>275</v>
      </c>
      <c r="S26" s="31">
        <v>0.5</v>
      </c>
      <c r="T26" s="31">
        <v>12</v>
      </c>
      <c r="U26" s="33">
        <f t="shared" si="5"/>
        <v>6</v>
      </c>
      <c r="V26" s="31" t="str">
        <f t="shared" si="6"/>
        <v>DÜŞÜK RİSK</v>
      </c>
      <c r="W26" s="32" t="s">
        <v>121</v>
      </c>
      <c r="X26" s="32" t="s">
        <v>930</v>
      </c>
      <c r="Y26" s="32" t="s">
        <v>120</v>
      </c>
      <c r="Z26" s="35" t="s">
        <v>56</v>
      </c>
    </row>
    <row r="27" spans="1:26" ht="110.4" x14ac:dyDescent="0.25">
      <c r="A27" s="30">
        <v>22</v>
      </c>
      <c r="B27" s="74" t="s">
        <v>185</v>
      </c>
      <c r="C27" s="92"/>
      <c r="D27" s="77"/>
      <c r="E27" s="74" t="s">
        <v>58</v>
      </c>
      <c r="F27" s="77"/>
      <c r="G27" s="74" t="s">
        <v>59</v>
      </c>
      <c r="H27" s="92"/>
      <c r="I27" s="77"/>
      <c r="J27" s="34" t="s">
        <v>186</v>
      </c>
      <c r="K27" s="35" t="s">
        <v>237</v>
      </c>
      <c r="L27" s="35" t="s">
        <v>56</v>
      </c>
      <c r="M27" s="31">
        <v>3</v>
      </c>
      <c r="N27" s="31">
        <v>4</v>
      </c>
      <c r="O27" s="31">
        <f t="shared" si="3"/>
        <v>12</v>
      </c>
      <c r="P27" s="31" t="str">
        <f t="shared" si="4"/>
        <v>ORTA RİSK</v>
      </c>
      <c r="Q27" s="32" t="s">
        <v>24</v>
      </c>
      <c r="R27" s="32" t="s">
        <v>110</v>
      </c>
      <c r="S27" s="31">
        <v>0.5</v>
      </c>
      <c r="T27" s="31">
        <v>12</v>
      </c>
      <c r="U27" s="33">
        <f t="shared" si="5"/>
        <v>6</v>
      </c>
      <c r="V27" s="31" t="str">
        <f t="shared" si="6"/>
        <v>DÜŞÜK RİSK</v>
      </c>
      <c r="W27" s="32" t="s">
        <v>121</v>
      </c>
      <c r="X27" s="32" t="s">
        <v>930</v>
      </c>
      <c r="Y27" s="32" t="s">
        <v>120</v>
      </c>
      <c r="Z27" s="35" t="s">
        <v>56</v>
      </c>
    </row>
    <row r="28" spans="1:26" ht="193.2" x14ac:dyDescent="0.25">
      <c r="A28" s="30">
        <v>23</v>
      </c>
      <c r="B28" s="74" t="s">
        <v>239</v>
      </c>
      <c r="C28" s="92"/>
      <c r="D28" s="77"/>
      <c r="E28" s="74" t="s">
        <v>240</v>
      </c>
      <c r="F28" s="77"/>
      <c r="G28" s="74" t="s">
        <v>241</v>
      </c>
      <c r="H28" s="92"/>
      <c r="I28" s="77"/>
      <c r="J28" s="34" t="s">
        <v>242</v>
      </c>
      <c r="K28" s="35" t="s">
        <v>237</v>
      </c>
      <c r="L28" s="35" t="s">
        <v>243</v>
      </c>
      <c r="M28" s="31">
        <v>3</v>
      </c>
      <c r="N28" s="31">
        <v>3</v>
      </c>
      <c r="O28" s="31">
        <f t="shared" si="3"/>
        <v>9</v>
      </c>
      <c r="P28" s="31" t="str">
        <f t="shared" si="4"/>
        <v>ORTA RİSK</v>
      </c>
      <c r="Q28" s="32" t="s">
        <v>24</v>
      </c>
      <c r="R28" s="32" t="s">
        <v>455</v>
      </c>
      <c r="S28" s="31">
        <v>0.5</v>
      </c>
      <c r="T28" s="31">
        <v>9</v>
      </c>
      <c r="U28" s="33">
        <f t="shared" si="5"/>
        <v>4.5</v>
      </c>
      <c r="V28" s="31" t="str">
        <f t="shared" si="6"/>
        <v>DÜŞÜK RİSK</v>
      </c>
      <c r="W28" s="32" t="s">
        <v>1051</v>
      </c>
      <c r="X28" s="32" t="s">
        <v>929</v>
      </c>
      <c r="Y28" s="32" t="s">
        <v>120</v>
      </c>
      <c r="Z28" s="32" t="s">
        <v>424</v>
      </c>
    </row>
    <row r="29" spans="1:26" ht="82.8" x14ac:dyDescent="0.25">
      <c r="A29" s="30">
        <v>24</v>
      </c>
      <c r="B29" s="74" t="s">
        <v>187</v>
      </c>
      <c r="C29" s="92"/>
      <c r="D29" s="77"/>
      <c r="E29" s="74" t="s">
        <v>188</v>
      </c>
      <c r="F29" s="77"/>
      <c r="G29" s="74" t="s">
        <v>189</v>
      </c>
      <c r="H29" s="92"/>
      <c r="I29" s="77"/>
      <c r="J29" s="35" t="s">
        <v>190</v>
      </c>
      <c r="K29" s="35" t="s">
        <v>450</v>
      </c>
      <c r="L29" s="35" t="s">
        <v>191</v>
      </c>
      <c r="M29" s="31">
        <v>1</v>
      </c>
      <c r="N29" s="31">
        <v>4</v>
      </c>
      <c r="O29" s="31">
        <f t="shared" si="3"/>
        <v>4</v>
      </c>
      <c r="P29" s="31" t="str">
        <f t="shared" si="4"/>
        <v>DÜŞÜK RİSK</v>
      </c>
      <c r="Q29" s="32" t="s">
        <v>23</v>
      </c>
      <c r="R29" s="32" t="s">
        <v>113</v>
      </c>
      <c r="S29" s="31">
        <v>0.3</v>
      </c>
      <c r="T29" s="31">
        <v>4</v>
      </c>
      <c r="U29" s="33">
        <f t="shared" si="5"/>
        <v>1.2</v>
      </c>
      <c r="V29" s="31" t="str">
        <f t="shared" si="6"/>
        <v>DÜŞÜK RİSK</v>
      </c>
      <c r="W29" s="32" t="s">
        <v>1046</v>
      </c>
      <c r="X29" s="32" t="s">
        <v>955</v>
      </c>
      <c r="Y29" s="32" t="s">
        <v>128</v>
      </c>
      <c r="Z29" s="32" t="s">
        <v>462</v>
      </c>
    </row>
    <row r="30" spans="1:26" ht="82.8" x14ac:dyDescent="0.25">
      <c r="A30" s="30">
        <v>25</v>
      </c>
      <c r="B30" s="74" t="s">
        <v>192</v>
      </c>
      <c r="C30" s="92"/>
      <c r="D30" s="77"/>
      <c r="E30" s="74" t="s">
        <v>193</v>
      </c>
      <c r="F30" s="77"/>
      <c r="G30" s="74" t="s">
        <v>194</v>
      </c>
      <c r="H30" s="92"/>
      <c r="I30" s="77"/>
      <c r="J30" s="35" t="s">
        <v>190</v>
      </c>
      <c r="K30" s="35" t="s">
        <v>450</v>
      </c>
      <c r="L30" s="35" t="s">
        <v>195</v>
      </c>
      <c r="M30" s="31">
        <v>1</v>
      </c>
      <c r="N30" s="31">
        <v>3</v>
      </c>
      <c r="O30" s="31">
        <f t="shared" si="3"/>
        <v>3</v>
      </c>
      <c r="P30" s="31" t="str">
        <f t="shared" si="4"/>
        <v>DÜŞÜK RİSK</v>
      </c>
      <c r="Q30" s="32" t="s">
        <v>23</v>
      </c>
      <c r="R30" s="32" t="s">
        <v>112</v>
      </c>
      <c r="S30" s="31">
        <v>0.3</v>
      </c>
      <c r="T30" s="31">
        <v>3</v>
      </c>
      <c r="U30" s="33">
        <f t="shared" si="5"/>
        <v>0.89999999999999991</v>
      </c>
      <c r="V30" s="32" t="str">
        <f t="shared" si="6"/>
        <v>ÖNEMSİZ RİSK</v>
      </c>
      <c r="W30" s="32" t="s">
        <v>1050</v>
      </c>
      <c r="X30" s="32" t="s">
        <v>955</v>
      </c>
      <c r="Y30" s="32" t="s">
        <v>120</v>
      </c>
      <c r="Z30" s="32" t="s">
        <v>195</v>
      </c>
    </row>
    <row r="31" spans="1:26" ht="142.19999999999999" customHeight="1" x14ac:dyDescent="0.25">
      <c r="A31" s="30">
        <v>26</v>
      </c>
      <c r="B31" s="98" t="s">
        <v>245</v>
      </c>
      <c r="C31" s="99"/>
      <c r="D31" s="100"/>
      <c r="E31" s="98" t="s">
        <v>246</v>
      </c>
      <c r="F31" s="100"/>
      <c r="G31" s="74" t="s">
        <v>480</v>
      </c>
      <c r="H31" s="92"/>
      <c r="I31" s="77"/>
      <c r="J31" s="95" t="s">
        <v>137</v>
      </c>
      <c r="K31" s="95" t="s">
        <v>249</v>
      </c>
      <c r="L31" s="95" t="s">
        <v>250</v>
      </c>
      <c r="M31" s="31">
        <v>3</v>
      </c>
      <c r="N31" s="31">
        <v>4</v>
      </c>
      <c r="O31" s="31">
        <f t="shared" si="3"/>
        <v>12</v>
      </c>
      <c r="P31" s="31" t="str">
        <f t="shared" si="4"/>
        <v>ORTA RİSK</v>
      </c>
      <c r="Q31" s="32" t="s">
        <v>23</v>
      </c>
      <c r="R31" s="89" t="s">
        <v>277</v>
      </c>
      <c r="S31" s="31">
        <v>0.3</v>
      </c>
      <c r="T31" s="31">
        <v>12</v>
      </c>
      <c r="U31" s="33">
        <f t="shared" si="5"/>
        <v>3.5999999999999996</v>
      </c>
      <c r="V31" s="31" t="str">
        <f t="shared" si="6"/>
        <v>DÜŞÜK RİSK</v>
      </c>
      <c r="W31" s="89" t="s">
        <v>1049</v>
      </c>
      <c r="X31" s="89" t="s">
        <v>979</v>
      </c>
      <c r="Y31" s="32" t="s">
        <v>120</v>
      </c>
      <c r="Z31" s="89" t="s">
        <v>483</v>
      </c>
    </row>
    <row r="32" spans="1:26" ht="160.80000000000001" customHeight="1" x14ac:dyDescent="0.25">
      <c r="A32" s="30">
        <v>27</v>
      </c>
      <c r="B32" s="104"/>
      <c r="C32" s="105"/>
      <c r="D32" s="106"/>
      <c r="E32" s="104"/>
      <c r="F32" s="106"/>
      <c r="G32" s="74" t="s">
        <v>251</v>
      </c>
      <c r="H32" s="92"/>
      <c r="I32" s="77"/>
      <c r="J32" s="96"/>
      <c r="K32" s="96"/>
      <c r="L32" s="96"/>
      <c r="M32" s="31">
        <v>4</v>
      </c>
      <c r="N32" s="31">
        <v>4</v>
      </c>
      <c r="O32" s="31">
        <f t="shared" si="3"/>
        <v>16</v>
      </c>
      <c r="P32" s="31" t="str">
        <f t="shared" si="4"/>
        <v>YÜKSEK RİSK</v>
      </c>
      <c r="Q32" s="32" t="s">
        <v>23</v>
      </c>
      <c r="R32" s="94"/>
      <c r="S32" s="31">
        <v>0.3</v>
      </c>
      <c r="T32" s="31">
        <v>16</v>
      </c>
      <c r="U32" s="33">
        <f t="shared" si="5"/>
        <v>4.8</v>
      </c>
      <c r="V32" s="31" t="str">
        <f t="shared" si="6"/>
        <v>DÜŞÜK RİSK</v>
      </c>
      <c r="W32" s="94"/>
      <c r="X32" s="94"/>
      <c r="Y32" s="32" t="s">
        <v>120</v>
      </c>
      <c r="Z32" s="94"/>
    </row>
    <row r="33" spans="1:26" ht="82.8" x14ac:dyDescent="0.25">
      <c r="A33" s="30">
        <v>28</v>
      </c>
      <c r="B33" s="74" t="s">
        <v>340</v>
      </c>
      <c r="C33" s="92"/>
      <c r="D33" s="77"/>
      <c r="E33" s="74" t="s">
        <v>341</v>
      </c>
      <c r="F33" s="77"/>
      <c r="G33" s="74" t="s">
        <v>362</v>
      </c>
      <c r="H33" s="92"/>
      <c r="I33" s="77"/>
      <c r="J33" s="34" t="s">
        <v>375</v>
      </c>
      <c r="K33" s="35" t="s">
        <v>237</v>
      </c>
      <c r="L33" s="35" t="s">
        <v>204</v>
      </c>
      <c r="M33" s="31">
        <v>4</v>
      </c>
      <c r="N33" s="31">
        <v>3</v>
      </c>
      <c r="O33" s="31">
        <f t="shared" si="0"/>
        <v>12</v>
      </c>
      <c r="P33" s="31" t="str">
        <f t="shared" si="1"/>
        <v>ORTA RİSK</v>
      </c>
      <c r="Q33" s="32" t="s">
        <v>23</v>
      </c>
      <c r="R33" s="32" t="s">
        <v>401</v>
      </c>
      <c r="S33" s="31">
        <v>0.3</v>
      </c>
      <c r="T33" s="31">
        <v>12</v>
      </c>
      <c r="U33" s="33">
        <f t="shared" si="2"/>
        <v>3.5999999999999996</v>
      </c>
      <c r="V33" s="31" t="str">
        <f t="shared" ref="V33:V53" si="7">IF(U33=0,"RİSK YOK",IF(AND(U33&gt;0,U33&lt;=1),"ÖNEMSİZ RİSK",IF(AND(U33&gt;1,U33&lt;=6),"DÜŞÜK RİSK",IF(AND(U33&gt;6,U33&lt;=12),"ORTA RİSK",IF(AND(U33&gt;12,U33&lt;25),"YÜKSEK RİSK",IF(U33=25,"ACİL MÜDAHALE",""))))))</f>
        <v>DÜŞÜK RİSK</v>
      </c>
      <c r="W33" s="32" t="s">
        <v>420</v>
      </c>
      <c r="X33" s="32" t="s">
        <v>992</v>
      </c>
      <c r="Y33" s="32" t="s">
        <v>120</v>
      </c>
      <c r="Z33" s="32" t="s">
        <v>421</v>
      </c>
    </row>
    <row r="34" spans="1:26" ht="96.6" x14ac:dyDescent="0.25">
      <c r="A34" s="30">
        <v>29</v>
      </c>
      <c r="B34" s="74" t="s">
        <v>343</v>
      </c>
      <c r="C34" s="92"/>
      <c r="D34" s="77"/>
      <c r="E34" s="74" t="s">
        <v>206</v>
      </c>
      <c r="F34" s="77"/>
      <c r="G34" s="74" t="s">
        <v>253</v>
      </c>
      <c r="H34" s="92"/>
      <c r="I34" s="77"/>
      <c r="J34" s="34" t="s">
        <v>254</v>
      </c>
      <c r="K34" s="34" t="s">
        <v>376</v>
      </c>
      <c r="L34" s="35" t="s">
        <v>377</v>
      </c>
      <c r="M34" s="31">
        <v>4</v>
      </c>
      <c r="N34" s="31">
        <v>3</v>
      </c>
      <c r="O34" s="31">
        <f t="shared" si="0"/>
        <v>12</v>
      </c>
      <c r="P34" s="31" t="str">
        <f t="shared" si="1"/>
        <v>ORTA RİSK</v>
      </c>
      <c r="Q34" s="32" t="s">
        <v>23</v>
      </c>
      <c r="R34" s="32" t="s">
        <v>278</v>
      </c>
      <c r="S34" s="31">
        <v>0.3</v>
      </c>
      <c r="T34" s="31">
        <v>12</v>
      </c>
      <c r="U34" s="33">
        <f t="shared" si="2"/>
        <v>3.5999999999999996</v>
      </c>
      <c r="V34" s="31" t="str">
        <f t="shared" si="7"/>
        <v>DÜŞÜK RİSK</v>
      </c>
      <c r="W34" s="32" t="s">
        <v>1042</v>
      </c>
      <c r="X34" s="32" t="s">
        <v>928</v>
      </c>
      <c r="Y34" s="32" t="s">
        <v>120</v>
      </c>
      <c r="Z34" s="32" t="s">
        <v>425</v>
      </c>
    </row>
    <row r="35" spans="1:26" ht="82.8" x14ac:dyDescent="0.25">
      <c r="A35" s="30">
        <v>30</v>
      </c>
      <c r="B35" s="74" t="s">
        <v>344</v>
      </c>
      <c r="C35" s="92"/>
      <c r="D35" s="77"/>
      <c r="E35" s="74" t="s">
        <v>206</v>
      </c>
      <c r="F35" s="77"/>
      <c r="G35" s="74" t="s">
        <v>253</v>
      </c>
      <c r="H35" s="92"/>
      <c r="I35" s="77"/>
      <c r="J35" s="34" t="s">
        <v>254</v>
      </c>
      <c r="K35" s="34" t="s">
        <v>376</v>
      </c>
      <c r="L35" s="35" t="s">
        <v>256</v>
      </c>
      <c r="M35" s="31">
        <v>4</v>
      </c>
      <c r="N35" s="31">
        <v>3</v>
      </c>
      <c r="O35" s="31">
        <f t="shared" si="0"/>
        <v>12</v>
      </c>
      <c r="P35" s="31" t="str">
        <f t="shared" si="1"/>
        <v>ORTA RİSK</v>
      </c>
      <c r="Q35" s="32" t="s">
        <v>23</v>
      </c>
      <c r="R35" s="32" t="s">
        <v>278</v>
      </c>
      <c r="S35" s="31">
        <v>0.3</v>
      </c>
      <c r="T35" s="31">
        <v>12</v>
      </c>
      <c r="U35" s="33">
        <f t="shared" si="2"/>
        <v>3.5999999999999996</v>
      </c>
      <c r="V35" s="31" t="str">
        <f t="shared" si="7"/>
        <v>DÜŞÜK RİSK</v>
      </c>
      <c r="W35" s="32" t="s">
        <v>1042</v>
      </c>
      <c r="X35" s="32" t="s">
        <v>928</v>
      </c>
      <c r="Y35" s="32" t="s">
        <v>120</v>
      </c>
      <c r="Z35" s="32" t="s">
        <v>425</v>
      </c>
    </row>
    <row r="36" spans="1:26" ht="139.19999999999999" customHeight="1" x14ac:dyDescent="0.25">
      <c r="A36" s="30">
        <v>31</v>
      </c>
      <c r="B36" s="74" t="s">
        <v>210</v>
      </c>
      <c r="C36" s="92"/>
      <c r="D36" s="77"/>
      <c r="E36" s="74" t="s">
        <v>206</v>
      </c>
      <c r="F36" s="77"/>
      <c r="G36" s="74" t="s">
        <v>211</v>
      </c>
      <c r="H36" s="92"/>
      <c r="I36" s="77"/>
      <c r="J36" s="34" t="s">
        <v>212</v>
      </c>
      <c r="K36" s="35" t="s">
        <v>932</v>
      </c>
      <c r="L36" s="35" t="s">
        <v>213</v>
      </c>
      <c r="M36" s="31">
        <v>4</v>
      </c>
      <c r="N36" s="31">
        <v>3</v>
      </c>
      <c r="O36" s="31">
        <f t="shared" si="0"/>
        <v>12</v>
      </c>
      <c r="P36" s="31" t="str">
        <f t="shared" si="1"/>
        <v>ORTA RİSK</v>
      </c>
      <c r="Q36" s="32" t="s">
        <v>23</v>
      </c>
      <c r="R36" s="32" t="s">
        <v>279</v>
      </c>
      <c r="S36" s="31">
        <v>0.3</v>
      </c>
      <c r="T36" s="31">
        <v>12</v>
      </c>
      <c r="U36" s="33">
        <f t="shared" si="2"/>
        <v>3.5999999999999996</v>
      </c>
      <c r="V36" s="31" t="str">
        <f t="shared" si="7"/>
        <v>DÜŞÜK RİSK</v>
      </c>
      <c r="W36" s="32" t="s">
        <v>1041</v>
      </c>
      <c r="X36" s="32" t="s">
        <v>993</v>
      </c>
      <c r="Y36" s="32" t="s">
        <v>295</v>
      </c>
      <c r="Z36" s="32" t="s">
        <v>426</v>
      </c>
    </row>
    <row r="37" spans="1:26" ht="70.05" customHeight="1" x14ac:dyDescent="0.25">
      <c r="A37" s="30">
        <v>32</v>
      </c>
      <c r="B37" s="98" t="s">
        <v>345</v>
      </c>
      <c r="C37" s="99"/>
      <c r="D37" s="100"/>
      <c r="E37" s="98" t="s">
        <v>346</v>
      </c>
      <c r="F37" s="100"/>
      <c r="G37" s="74" t="s">
        <v>363</v>
      </c>
      <c r="H37" s="92"/>
      <c r="I37" s="77"/>
      <c r="J37" s="35" t="s">
        <v>378</v>
      </c>
      <c r="K37" s="95" t="s">
        <v>379</v>
      </c>
      <c r="L37" s="95" t="s">
        <v>380</v>
      </c>
      <c r="M37" s="31">
        <v>2</v>
      </c>
      <c r="N37" s="31">
        <v>2</v>
      </c>
      <c r="O37" s="31">
        <f t="shared" si="0"/>
        <v>4</v>
      </c>
      <c r="P37" s="31" t="str">
        <f t="shared" si="1"/>
        <v>DÜŞÜK RİSK</v>
      </c>
      <c r="Q37" s="32" t="s">
        <v>23</v>
      </c>
      <c r="R37" s="89" t="s">
        <v>404</v>
      </c>
      <c r="S37" s="31">
        <v>0.3</v>
      </c>
      <c r="T37" s="31">
        <v>4</v>
      </c>
      <c r="U37" s="33">
        <f t="shared" si="2"/>
        <v>1.2</v>
      </c>
      <c r="V37" s="31" t="str">
        <f t="shared" si="7"/>
        <v>DÜŞÜK RİSK</v>
      </c>
      <c r="W37" s="89" t="s">
        <v>1081</v>
      </c>
      <c r="X37" s="89" t="s">
        <v>427</v>
      </c>
      <c r="Y37" s="89" t="s">
        <v>295</v>
      </c>
      <c r="Z37" s="89" t="s">
        <v>991</v>
      </c>
    </row>
    <row r="38" spans="1:26" ht="70.05" customHeight="1" x14ac:dyDescent="0.25">
      <c r="A38" s="30">
        <v>33</v>
      </c>
      <c r="B38" s="101"/>
      <c r="C38" s="102"/>
      <c r="D38" s="103"/>
      <c r="E38" s="101"/>
      <c r="F38" s="103"/>
      <c r="G38" s="74" t="s">
        <v>364</v>
      </c>
      <c r="H38" s="92"/>
      <c r="I38" s="77"/>
      <c r="J38" s="35" t="s">
        <v>381</v>
      </c>
      <c r="K38" s="97"/>
      <c r="L38" s="97"/>
      <c r="M38" s="31">
        <v>2</v>
      </c>
      <c r="N38" s="31">
        <v>3</v>
      </c>
      <c r="O38" s="31">
        <f t="shared" si="0"/>
        <v>6</v>
      </c>
      <c r="P38" s="31" t="str">
        <f t="shared" si="1"/>
        <v>DÜŞÜK RİSK</v>
      </c>
      <c r="Q38" s="32" t="s">
        <v>23</v>
      </c>
      <c r="R38" s="93"/>
      <c r="S38" s="31">
        <v>0.3</v>
      </c>
      <c r="T38" s="31">
        <v>6</v>
      </c>
      <c r="U38" s="33">
        <f t="shared" si="2"/>
        <v>1.7999999999999998</v>
      </c>
      <c r="V38" s="31" t="str">
        <f t="shared" si="7"/>
        <v>DÜŞÜK RİSK</v>
      </c>
      <c r="W38" s="93"/>
      <c r="X38" s="93"/>
      <c r="Y38" s="93"/>
      <c r="Z38" s="93"/>
    </row>
    <row r="39" spans="1:26" ht="70.05" customHeight="1" x14ac:dyDescent="0.25">
      <c r="A39" s="30">
        <v>34</v>
      </c>
      <c r="B39" s="101"/>
      <c r="C39" s="102"/>
      <c r="D39" s="103"/>
      <c r="E39" s="101"/>
      <c r="F39" s="103"/>
      <c r="G39" s="74" t="s">
        <v>365</v>
      </c>
      <c r="H39" s="92"/>
      <c r="I39" s="77"/>
      <c r="J39" s="35" t="s">
        <v>365</v>
      </c>
      <c r="K39" s="97"/>
      <c r="L39" s="97"/>
      <c r="M39" s="31">
        <v>2</v>
      </c>
      <c r="N39" s="31">
        <v>4</v>
      </c>
      <c r="O39" s="31">
        <f t="shared" si="0"/>
        <v>8</v>
      </c>
      <c r="P39" s="31" t="str">
        <f t="shared" si="1"/>
        <v>ORTA RİSK</v>
      </c>
      <c r="Q39" s="32" t="s">
        <v>23</v>
      </c>
      <c r="R39" s="93"/>
      <c r="S39" s="31">
        <v>0.3</v>
      </c>
      <c r="T39" s="31">
        <v>8</v>
      </c>
      <c r="U39" s="33">
        <f t="shared" si="2"/>
        <v>2.4</v>
      </c>
      <c r="V39" s="31" t="str">
        <f t="shared" si="7"/>
        <v>DÜŞÜK RİSK</v>
      </c>
      <c r="W39" s="93"/>
      <c r="X39" s="93"/>
      <c r="Y39" s="93"/>
      <c r="Z39" s="93"/>
    </row>
    <row r="40" spans="1:26" ht="70.05" customHeight="1" x14ac:dyDescent="0.25">
      <c r="A40" s="30">
        <v>35</v>
      </c>
      <c r="B40" s="104"/>
      <c r="C40" s="105"/>
      <c r="D40" s="106"/>
      <c r="E40" s="104"/>
      <c r="F40" s="106"/>
      <c r="G40" s="74" t="s">
        <v>366</v>
      </c>
      <c r="H40" s="92"/>
      <c r="I40" s="77"/>
      <c r="J40" s="35" t="s">
        <v>366</v>
      </c>
      <c r="K40" s="96"/>
      <c r="L40" s="96"/>
      <c r="M40" s="31">
        <v>2</v>
      </c>
      <c r="N40" s="31">
        <v>4</v>
      </c>
      <c r="O40" s="31">
        <f t="shared" ref="O40:O49" si="8">M40*N40</f>
        <v>8</v>
      </c>
      <c r="P40" s="31" t="str">
        <f t="shared" ref="P40:P49" si="9">IF(O40=0,"RİSK YOK",IF(AND(O40&gt;0,O40&lt;=1),"ÖNEMSİZ RİSK",IF(AND(O40&gt;1,O40&lt;=6),"DÜŞÜK RİSK",IF(AND(O40&gt;6,O40&lt;=12),"ORTA RİSK",IF(AND(O40&gt;12,O40&lt;25),"YÜKSEK RİSK",IF(O40=25,"ACİL MÜDAHALE",""))))))</f>
        <v>ORTA RİSK</v>
      </c>
      <c r="Q40" s="32" t="s">
        <v>23</v>
      </c>
      <c r="R40" s="94"/>
      <c r="S40" s="31">
        <v>0.3</v>
      </c>
      <c r="T40" s="31">
        <v>8</v>
      </c>
      <c r="U40" s="33">
        <f t="shared" ref="U40:U49" si="10">S40*T40</f>
        <v>2.4</v>
      </c>
      <c r="V40" s="31" t="str">
        <f t="shared" ref="V40:V49" si="11">IF(U40=0,"RİSK YOK",IF(AND(U40&gt;0,U40&lt;=1),"ÖNEMSİZ RİSK",IF(AND(U40&gt;1,U40&lt;=6),"DÜŞÜK RİSK",IF(AND(U40&gt;6,U40&lt;=12),"ORTA RİSK",IF(AND(U40&gt;12,U40&lt;25),"YÜKSEK RİSK",IF(U40=25,"ACİL MÜDAHALE",""))))))</f>
        <v>DÜŞÜK RİSK</v>
      </c>
      <c r="W40" s="94"/>
      <c r="X40" s="94"/>
      <c r="Y40" s="94"/>
      <c r="Z40" s="94"/>
    </row>
    <row r="41" spans="1:26" ht="161.4" customHeight="1" x14ac:dyDescent="0.25">
      <c r="A41" s="30">
        <v>36</v>
      </c>
      <c r="B41" s="74" t="s">
        <v>347</v>
      </c>
      <c r="C41" s="75"/>
      <c r="D41" s="76"/>
      <c r="E41" s="74" t="s">
        <v>346</v>
      </c>
      <c r="F41" s="77"/>
      <c r="G41" s="74" t="s">
        <v>367</v>
      </c>
      <c r="H41" s="209"/>
      <c r="I41" s="77"/>
      <c r="J41" s="35" t="s">
        <v>382</v>
      </c>
      <c r="K41" s="35" t="s">
        <v>383</v>
      </c>
      <c r="L41" s="35" t="s">
        <v>384</v>
      </c>
      <c r="M41" s="31">
        <v>3</v>
      </c>
      <c r="N41" s="31">
        <v>4</v>
      </c>
      <c r="O41" s="31">
        <f t="shared" si="8"/>
        <v>12</v>
      </c>
      <c r="P41" s="31" t="str">
        <f t="shared" si="9"/>
        <v>ORTA RİSK</v>
      </c>
      <c r="Q41" s="32" t="s">
        <v>23</v>
      </c>
      <c r="R41" s="32" t="s">
        <v>405</v>
      </c>
      <c r="S41" s="31">
        <v>0.3</v>
      </c>
      <c r="T41" s="31">
        <v>12</v>
      </c>
      <c r="U41" s="33">
        <f t="shared" si="10"/>
        <v>3.5999999999999996</v>
      </c>
      <c r="V41" s="31" t="str">
        <f t="shared" si="11"/>
        <v>DÜŞÜK RİSK</v>
      </c>
      <c r="W41" s="37" t="s">
        <v>1056</v>
      </c>
      <c r="X41" s="32" t="s">
        <v>968</v>
      </c>
      <c r="Y41" s="32" t="s">
        <v>300</v>
      </c>
      <c r="Z41" s="32" t="s">
        <v>429</v>
      </c>
    </row>
    <row r="42" spans="1:26" ht="124.2" x14ac:dyDescent="0.25">
      <c r="A42" s="30">
        <v>37</v>
      </c>
      <c r="B42" s="74" t="s">
        <v>258</v>
      </c>
      <c r="C42" s="75"/>
      <c r="D42" s="76"/>
      <c r="E42" s="74" t="s">
        <v>259</v>
      </c>
      <c r="F42" s="77"/>
      <c r="G42" s="74" t="s">
        <v>260</v>
      </c>
      <c r="H42" s="92"/>
      <c r="I42" s="77"/>
      <c r="J42" s="35" t="s">
        <v>261</v>
      </c>
      <c r="K42" s="35" t="s">
        <v>321</v>
      </c>
      <c r="L42" s="35" t="s">
        <v>218</v>
      </c>
      <c r="M42" s="31">
        <v>2</v>
      </c>
      <c r="N42" s="31">
        <v>3</v>
      </c>
      <c r="O42" s="31">
        <f t="shared" si="8"/>
        <v>6</v>
      </c>
      <c r="P42" s="31" t="str">
        <f t="shared" si="9"/>
        <v>DÜŞÜK RİSK</v>
      </c>
      <c r="Q42" s="32" t="s">
        <v>23</v>
      </c>
      <c r="R42" s="32" t="s">
        <v>456</v>
      </c>
      <c r="S42" s="31">
        <v>0.3</v>
      </c>
      <c r="T42" s="31">
        <v>6</v>
      </c>
      <c r="U42" s="33">
        <f t="shared" si="10"/>
        <v>1.7999999999999998</v>
      </c>
      <c r="V42" s="31" t="str">
        <f t="shared" si="11"/>
        <v>DÜŞÜK RİSK</v>
      </c>
      <c r="W42" s="37" t="s">
        <v>1042</v>
      </c>
      <c r="X42" s="32" t="s">
        <v>969</v>
      </c>
      <c r="Y42" s="44" t="s">
        <v>120</v>
      </c>
      <c r="Z42" s="32" t="s">
        <v>430</v>
      </c>
    </row>
    <row r="43" spans="1:26" ht="124.2" x14ac:dyDescent="0.25">
      <c r="A43" s="30">
        <v>38</v>
      </c>
      <c r="B43" s="74" t="s">
        <v>214</v>
      </c>
      <c r="C43" s="75"/>
      <c r="D43" s="76"/>
      <c r="E43" s="74" t="s">
        <v>215</v>
      </c>
      <c r="F43" s="77"/>
      <c r="G43" s="74" t="s">
        <v>216</v>
      </c>
      <c r="H43" s="92"/>
      <c r="I43" s="77"/>
      <c r="J43" s="35" t="s">
        <v>217</v>
      </c>
      <c r="K43" s="35" t="s">
        <v>321</v>
      </c>
      <c r="L43" s="35" t="s">
        <v>218</v>
      </c>
      <c r="M43" s="31">
        <v>3</v>
      </c>
      <c r="N43" s="31">
        <v>4</v>
      </c>
      <c r="O43" s="31">
        <f t="shared" si="8"/>
        <v>12</v>
      </c>
      <c r="P43" s="31" t="str">
        <f t="shared" si="9"/>
        <v>ORTA RİSK</v>
      </c>
      <c r="Q43" s="32" t="s">
        <v>23</v>
      </c>
      <c r="R43" s="32" t="s">
        <v>456</v>
      </c>
      <c r="S43" s="31">
        <v>0.3</v>
      </c>
      <c r="T43" s="31">
        <v>12</v>
      </c>
      <c r="U43" s="33">
        <f t="shared" si="10"/>
        <v>3.5999999999999996</v>
      </c>
      <c r="V43" s="31" t="str">
        <f t="shared" si="11"/>
        <v>DÜŞÜK RİSK</v>
      </c>
      <c r="W43" s="37" t="s">
        <v>1042</v>
      </c>
      <c r="X43" s="32" t="s">
        <v>969</v>
      </c>
      <c r="Y43" s="44" t="s">
        <v>120</v>
      </c>
      <c r="Z43" s="32" t="s">
        <v>431</v>
      </c>
    </row>
    <row r="44" spans="1:26" ht="82.8" x14ac:dyDescent="0.25">
      <c r="A44" s="30">
        <v>39</v>
      </c>
      <c r="B44" s="74" t="s">
        <v>219</v>
      </c>
      <c r="C44" s="75"/>
      <c r="D44" s="76"/>
      <c r="E44" s="74" t="s">
        <v>220</v>
      </c>
      <c r="F44" s="77"/>
      <c r="G44" s="74" t="s">
        <v>216</v>
      </c>
      <c r="H44" s="92"/>
      <c r="I44" s="77"/>
      <c r="J44" s="35" t="s">
        <v>221</v>
      </c>
      <c r="K44" s="35" t="s">
        <v>452</v>
      </c>
      <c r="L44" s="35" t="s">
        <v>222</v>
      </c>
      <c r="M44" s="31">
        <v>3</v>
      </c>
      <c r="N44" s="31">
        <v>3</v>
      </c>
      <c r="O44" s="31">
        <f t="shared" si="8"/>
        <v>9</v>
      </c>
      <c r="P44" s="31" t="str">
        <f t="shared" si="9"/>
        <v>ORTA RİSK</v>
      </c>
      <c r="Q44" s="32" t="s">
        <v>23</v>
      </c>
      <c r="R44" s="32" t="s">
        <v>291</v>
      </c>
      <c r="S44" s="31">
        <v>0.3</v>
      </c>
      <c r="T44" s="31">
        <v>9</v>
      </c>
      <c r="U44" s="33">
        <f t="shared" si="10"/>
        <v>2.6999999999999997</v>
      </c>
      <c r="V44" s="31" t="str">
        <f t="shared" si="11"/>
        <v>DÜŞÜK RİSK</v>
      </c>
      <c r="W44" s="37" t="s">
        <v>1042</v>
      </c>
      <c r="X44" s="32" t="s">
        <v>970</v>
      </c>
      <c r="Y44" s="44" t="s">
        <v>120</v>
      </c>
      <c r="Z44" s="32" t="s">
        <v>431</v>
      </c>
    </row>
    <row r="45" spans="1:26" ht="133.19999999999999" customHeight="1" x14ac:dyDescent="0.25">
      <c r="A45" s="30">
        <v>40</v>
      </c>
      <c r="B45" s="74" t="s">
        <v>322</v>
      </c>
      <c r="C45" s="75"/>
      <c r="D45" s="76"/>
      <c r="E45" s="74" t="s">
        <v>323</v>
      </c>
      <c r="F45" s="77"/>
      <c r="G45" s="74" t="s">
        <v>324</v>
      </c>
      <c r="H45" s="92"/>
      <c r="I45" s="77"/>
      <c r="J45" s="35" t="s">
        <v>325</v>
      </c>
      <c r="K45" s="35" t="s">
        <v>237</v>
      </c>
      <c r="L45" s="35" t="s">
        <v>481</v>
      </c>
      <c r="M45" s="31">
        <v>3</v>
      </c>
      <c r="N45" s="31">
        <v>2</v>
      </c>
      <c r="O45" s="31">
        <f t="shared" si="8"/>
        <v>6</v>
      </c>
      <c r="P45" s="31" t="str">
        <f t="shared" si="9"/>
        <v>DÜŞÜK RİSK</v>
      </c>
      <c r="Q45" s="32" t="s">
        <v>23</v>
      </c>
      <c r="R45" s="32" t="s">
        <v>482</v>
      </c>
      <c r="S45" s="31">
        <v>0.3</v>
      </c>
      <c r="T45" s="31">
        <v>6</v>
      </c>
      <c r="U45" s="33">
        <f t="shared" si="10"/>
        <v>1.7999999999999998</v>
      </c>
      <c r="V45" s="31" t="str">
        <f t="shared" si="11"/>
        <v>DÜŞÜK RİSK</v>
      </c>
      <c r="W45" s="37" t="s">
        <v>1058</v>
      </c>
      <c r="X45" s="32" t="s">
        <v>484</v>
      </c>
      <c r="Y45" s="32" t="s">
        <v>120</v>
      </c>
      <c r="Z45" s="32" t="s">
        <v>485</v>
      </c>
    </row>
    <row r="46" spans="1:26" ht="138.6" customHeight="1" x14ac:dyDescent="0.25">
      <c r="A46" s="30">
        <v>41</v>
      </c>
      <c r="B46" s="74" t="s">
        <v>353</v>
      </c>
      <c r="C46" s="75"/>
      <c r="D46" s="76"/>
      <c r="E46" s="74" t="s">
        <v>231</v>
      </c>
      <c r="F46" s="77"/>
      <c r="G46" s="74" t="s">
        <v>232</v>
      </c>
      <c r="H46" s="92"/>
      <c r="I46" s="77"/>
      <c r="J46" s="35" t="s">
        <v>391</v>
      </c>
      <c r="K46" s="35" t="s">
        <v>936</v>
      </c>
      <c r="L46" s="35" t="s">
        <v>392</v>
      </c>
      <c r="M46" s="31">
        <v>4</v>
      </c>
      <c r="N46" s="31">
        <v>4</v>
      </c>
      <c r="O46" s="31">
        <f t="shared" si="8"/>
        <v>16</v>
      </c>
      <c r="P46" s="31" t="str">
        <f t="shared" si="9"/>
        <v>YÜKSEK RİSK</v>
      </c>
      <c r="Q46" s="32" t="s">
        <v>23</v>
      </c>
      <c r="R46" s="32" t="s">
        <v>409</v>
      </c>
      <c r="S46" s="31">
        <v>0.3</v>
      </c>
      <c r="T46" s="31">
        <v>16</v>
      </c>
      <c r="U46" s="33">
        <f t="shared" si="10"/>
        <v>4.8</v>
      </c>
      <c r="V46" s="31" t="str">
        <f t="shared" si="11"/>
        <v>DÜŞÜK RİSK</v>
      </c>
      <c r="W46" s="32" t="s">
        <v>1061</v>
      </c>
      <c r="X46" s="32" t="s">
        <v>299</v>
      </c>
      <c r="Y46" s="32" t="s">
        <v>300</v>
      </c>
      <c r="Z46" s="32" t="s">
        <v>435</v>
      </c>
    </row>
    <row r="47" spans="1:26" ht="222" customHeight="1" x14ac:dyDescent="0.25">
      <c r="A47" s="30">
        <v>42</v>
      </c>
      <c r="B47" s="74" t="s">
        <v>66</v>
      </c>
      <c r="C47" s="75"/>
      <c r="D47" s="76"/>
      <c r="E47" s="74" t="s">
        <v>67</v>
      </c>
      <c r="F47" s="77"/>
      <c r="G47" s="74" t="s">
        <v>68</v>
      </c>
      <c r="H47" s="92"/>
      <c r="I47" s="77"/>
      <c r="J47" s="35" t="s">
        <v>69</v>
      </c>
      <c r="K47" s="35" t="s">
        <v>935</v>
      </c>
      <c r="L47" s="35" t="s">
        <v>1088</v>
      </c>
      <c r="M47" s="31">
        <v>3</v>
      </c>
      <c r="N47" s="31">
        <v>4</v>
      </c>
      <c r="O47" s="31">
        <f t="shared" si="8"/>
        <v>12</v>
      </c>
      <c r="P47" s="31" t="str">
        <f t="shared" si="9"/>
        <v>ORTA RİSK</v>
      </c>
      <c r="Q47" s="32" t="s">
        <v>23</v>
      </c>
      <c r="R47" s="32" t="s">
        <v>112</v>
      </c>
      <c r="S47" s="31">
        <v>0.3</v>
      </c>
      <c r="T47" s="31">
        <v>12</v>
      </c>
      <c r="U47" s="33">
        <f t="shared" si="10"/>
        <v>3.5999999999999996</v>
      </c>
      <c r="V47" s="31" t="str">
        <f t="shared" si="11"/>
        <v>DÜŞÜK RİSK</v>
      </c>
      <c r="W47" s="32" t="s">
        <v>1044</v>
      </c>
      <c r="X47" s="32" t="s">
        <v>994</v>
      </c>
      <c r="Y47" s="32" t="s">
        <v>120</v>
      </c>
      <c r="Z47" s="32" t="s">
        <v>436</v>
      </c>
    </row>
    <row r="48" spans="1:26" ht="234.6" x14ac:dyDescent="0.25">
      <c r="A48" s="30">
        <v>43</v>
      </c>
      <c r="B48" s="74" t="s">
        <v>301</v>
      </c>
      <c r="C48" s="75"/>
      <c r="D48" s="76"/>
      <c r="E48" s="74" t="s">
        <v>356</v>
      </c>
      <c r="F48" s="77"/>
      <c r="G48" s="74" t="s">
        <v>303</v>
      </c>
      <c r="H48" s="92"/>
      <c r="I48" s="77"/>
      <c r="J48" s="35" t="s">
        <v>73</v>
      </c>
      <c r="K48" s="35" t="s">
        <v>935</v>
      </c>
      <c r="L48" s="35" t="s">
        <v>394</v>
      </c>
      <c r="M48" s="31">
        <v>2</v>
      </c>
      <c r="N48" s="31">
        <v>4</v>
      </c>
      <c r="O48" s="31">
        <f t="shared" si="8"/>
        <v>8</v>
      </c>
      <c r="P48" s="31" t="str">
        <f t="shared" si="9"/>
        <v>ORTA RİSK</v>
      </c>
      <c r="Q48" s="32" t="s">
        <v>22</v>
      </c>
      <c r="R48" s="32" t="s">
        <v>113</v>
      </c>
      <c r="S48" s="31">
        <v>0.1</v>
      </c>
      <c r="T48" s="31">
        <v>8</v>
      </c>
      <c r="U48" s="33">
        <f t="shared" si="10"/>
        <v>0.8</v>
      </c>
      <c r="V48" s="32" t="str">
        <f t="shared" si="11"/>
        <v>ÖNEMSİZ RİSK</v>
      </c>
      <c r="W48" s="32" t="s">
        <v>1040</v>
      </c>
      <c r="X48" s="32" t="s">
        <v>312</v>
      </c>
      <c r="Y48" s="32" t="s">
        <v>128</v>
      </c>
      <c r="Z48" s="32" t="s">
        <v>439</v>
      </c>
    </row>
    <row r="49" spans="1:26" ht="91.8" customHeight="1" x14ac:dyDescent="0.25">
      <c r="A49" s="30">
        <v>44</v>
      </c>
      <c r="B49" s="74" t="s">
        <v>70</v>
      </c>
      <c r="C49" s="75"/>
      <c r="D49" s="76"/>
      <c r="E49" s="74" t="s">
        <v>71</v>
      </c>
      <c r="F49" s="77"/>
      <c r="G49" s="74" t="s">
        <v>72</v>
      </c>
      <c r="H49" s="92"/>
      <c r="I49" s="77"/>
      <c r="J49" s="35" t="s">
        <v>73</v>
      </c>
      <c r="K49" s="35" t="s">
        <v>935</v>
      </c>
      <c r="L49" s="35" t="s">
        <v>74</v>
      </c>
      <c r="M49" s="31">
        <v>1</v>
      </c>
      <c r="N49" s="31">
        <v>4</v>
      </c>
      <c r="O49" s="31">
        <f t="shared" si="8"/>
        <v>4</v>
      </c>
      <c r="P49" s="31" t="str">
        <f t="shared" si="9"/>
        <v>DÜŞÜK RİSK</v>
      </c>
      <c r="Q49" s="32" t="s">
        <v>22</v>
      </c>
      <c r="R49" s="32" t="s">
        <v>113</v>
      </c>
      <c r="S49" s="31">
        <v>0.1</v>
      </c>
      <c r="T49" s="31">
        <v>4</v>
      </c>
      <c r="U49" s="33">
        <f t="shared" si="10"/>
        <v>0.4</v>
      </c>
      <c r="V49" s="32" t="str">
        <f t="shared" si="11"/>
        <v>ÖNEMSİZ RİSK</v>
      </c>
      <c r="W49" s="32" t="s">
        <v>123</v>
      </c>
      <c r="X49" s="32" t="s">
        <v>124</v>
      </c>
      <c r="Y49" s="32" t="s">
        <v>120</v>
      </c>
      <c r="Z49" s="32" t="s">
        <v>440</v>
      </c>
    </row>
    <row r="50" spans="1:26" ht="96.6" x14ac:dyDescent="0.25">
      <c r="A50" s="30">
        <v>45</v>
      </c>
      <c r="B50" s="74" t="s">
        <v>75</v>
      </c>
      <c r="C50" s="75"/>
      <c r="D50" s="76"/>
      <c r="E50" s="74" t="s">
        <v>76</v>
      </c>
      <c r="F50" s="77"/>
      <c r="G50" s="74" t="s">
        <v>77</v>
      </c>
      <c r="H50" s="92"/>
      <c r="I50" s="77"/>
      <c r="J50" s="35" t="s">
        <v>78</v>
      </c>
      <c r="K50" s="35" t="s">
        <v>298</v>
      </c>
      <c r="L50" s="35" t="s">
        <v>444</v>
      </c>
      <c r="M50" s="31">
        <v>4</v>
      </c>
      <c r="N50" s="31">
        <v>3</v>
      </c>
      <c r="O50" s="31">
        <f t="shared" si="0"/>
        <v>12</v>
      </c>
      <c r="P50" s="31" t="str">
        <f t="shared" ref="P50:P53" si="12">IF(O50=0,"RİSK YOK",IF(AND(O50&gt;0,O50&lt;=1),"ÖNEMSİZ RİSK",IF(AND(O50&gt;1,O50&lt;=6),"DÜŞÜK RİSK",IF(AND(O50&gt;6,O50&lt;=12),"ORTA RİSK",IF(AND(O50&gt;12,O50&lt;25),"YÜKSEK RİSK",IF(O50=25,"ACİL MÜDAHALE",""))))))</f>
        <v>ORTA RİSK</v>
      </c>
      <c r="Q50" s="32" t="s">
        <v>23</v>
      </c>
      <c r="R50" s="32" t="s">
        <v>114</v>
      </c>
      <c r="S50" s="31">
        <v>0.3</v>
      </c>
      <c r="T50" s="31">
        <v>12</v>
      </c>
      <c r="U50" s="33">
        <f t="shared" si="2"/>
        <v>3.5999999999999996</v>
      </c>
      <c r="V50" s="31" t="str">
        <f t="shared" si="7"/>
        <v>DÜŞÜK RİSK</v>
      </c>
      <c r="W50" s="32" t="s">
        <v>125</v>
      </c>
      <c r="X50" s="32" t="s">
        <v>443</v>
      </c>
      <c r="Y50" s="32" t="s">
        <v>120</v>
      </c>
      <c r="Z50" s="32" t="s">
        <v>983</v>
      </c>
    </row>
    <row r="51" spans="1:26" ht="150.6" customHeight="1" x14ac:dyDescent="0.25">
      <c r="A51" s="30">
        <v>46</v>
      </c>
      <c r="B51" s="74" t="s">
        <v>85</v>
      </c>
      <c r="C51" s="75"/>
      <c r="D51" s="76"/>
      <c r="E51" s="74" t="s">
        <v>82</v>
      </c>
      <c r="F51" s="77"/>
      <c r="G51" s="74" t="s">
        <v>86</v>
      </c>
      <c r="H51" s="92"/>
      <c r="I51" s="77"/>
      <c r="J51" s="35" t="s">
        <v>84</v>
      </c>
      <c r="K51" s="35" t="s">
        <v>936</v>
      </c>
      <c r="L51" s="35" t="s">
        <v>950</v>
      </c>
      <c r="M51" s="31">
        <v>1</v>
      </c>
      <c r="N51" s="31">
        <v>5</v>
      </c>
      <c r="O51" s="31">
        <f t="shared" si="0"/>
        <v>5</v>
      </c>
      <c r="P51" s="31" t="str">
        <f t="shared" si="12"/>
        <v>DÜŞÜK RİSK</v>
      </c>
      <c r="Q51" s="32" t="s">
        <v>22</v>
      </c>
      <c r="R51" s="32" t="s">
        <v>113</v>
      </c>
      <c r="S51" s="31">
        <v>0.1</v>
      </c>
      <c r="T51" s="31">
        <v>5</v>
      </c>
      <c r="U51" s="33">
        <f t="shared" si="2"/>
        <v>0.5</v>
      </c>
      <c r="V51" s="32" t="str">
        <f t="shared" si="7"/>
        <v>ÖNEMSİZ RİSK</v>
      </c>
      <c r="W51" s="32" t="s">
        <v>127</v>
      </c>
      <c r="X51" s="32" t="s">
        <v>967</v>
      </c>
      <c r="Y51" s="32" t="s">
        <v>128</v>
      </c>
      <c r="Z51" s="32" t="s">
        <v>447</v>
      </c>
    </row>
    <row r="52" spans="1:26" ht="112.2" customHeight="1" x14ac:dyDescent="0.25">
      <c r="A52" s="30">
        <v>47</v>
      </c>
      <c r="B52" s="74" t="s">
        <v>81</v>
      </c>
      <c r="C52" s="75"/>
      <c r="D52" s="76"/>
      <c r="E52" s="74" t="s">
        <v>82</v>
      </c>
      <c r="F52" s="77"/>
      <c r="G52" s="74" t="s">
        <v>83</v>
      </c>
      <c r="H52" s="92"/>
      <c r="I52" s="77"/>
      <c r="J52" s="35" t="s">
        <v>84</v>
      </c>
      <c r="K52" s="35" t="s">
        <v>935</v>
      </c>
      <c r="L52" s="35" t="s">
        <v>965</v>
      </c>
      <c r="M52" s="31">
        <v>1</v>
      </c>
      <c r="N52" s="31">
        <v>5</v>
      </c>
      <c r="O52" s="31">
        <f t="shared" si="0"/>
        <v>5</v>
      </c>
      <c r="P52" s="31" t="str">
        <f t="shared" si="12"/>
        <v>DÜŞÜK RİSK</v>
      </c>
      <c r="Q52" s="32" t="s">
        <v>22</v>
      </c>
      <c r="R52" s="32" t="s">
        <v>115</v>
      </c>
      <c r="S52" s="31">
        <v>0.1</v>
      </c>
      <c r="T52" s="31">
        <v>5</v>
      </c>
      <c r="U52" s="33">
        <f t="shared" si="2"/>
        <v>0.5</v>
      </c>
      <c r="V52" s="32" t="str">
        <f t="shared" si="7"/>
        <v>ÖNEMSİZ RİSK</v>
      </c>
      <c r="W52" s="32" t="s">
        <v>127</v>
      </c>
      <c r="X52" s="32" t="s">
        <v>124</v>
      </c>
      <c r="Y52" s="32" t="s">
        <v>128</v>
      </c>
      <c r="Z52" s="32" t="s">
        <v>448</v>
      </c>
    </row>
    <row r="53" spans="1:26" ht="101.4" customHeight="1" x14ac:dyDescent="0.25">
      <c r="A53" s="30">
        <v>48</v>
      </c>
      <c r="B53" s="74" t="s">
        <v>87</v>
      </c>
      <c r="C53" s="75"/>
      <c r="D53" s="76"/>
      <c r="E53" s="74" t="s">
        <v>88</v>
      </c>
      <c r="F53" s="77"/>
      <c r="G53" s="74" t="s">
        <v>89</v>
      </c>
      <c r="H53" s="92"/>
      <c r="I53" s="77"/>
      <c r="J53" s="35" t="s">
        <v>90</v>
      </c>
      <c r="K53" s="35" t="s">
        <v>935</v>
      </c>
      <c r="L53" s="35" t="s">
        <v>960</v>
      </c>
      <c r="M53" s="31">
        <v>1</v>
      </c>
      <c r="N53" s="31">
        <v>5</v>
      </c>
      <c r="O53" s="31">
        <f t="shared" si="0"/>
        <v>5</v>
      </c>
      <c r="P53" s="31" t="str">
        <f t="shared" si="12"/>
        <v>DÜŞÜK RİSK</v>
      </c>
      <c r="Q53" s="32" t="s">
        <v>22</v>
      </c>
      <c r="R53" s="32" t="s">
        <v>115</v>
      </c>
      <c r="S53" s="31">
        <v>0.1</v>
      </c>
      <c r="T53" s="31">
        <v>5</v>
      </c>
      <c r="U53" s="33">
        <f t="shared" si="2"/>
        <v>0.5</v>
      </c>
      <c r="V53" s="32" t="str">
        <f t="shared" si="7"/>
        <v>ÖNEMSİZ RİSK</v>
      </c>
      <c r="W53" s="32" t="s">
        <v>130</v>
      </c>
      <c r="X53" s="32" t="s">
        <v>124</v>
      </c>
      <c r="Y53" s="32" t="s">
        <v>131</v>
      </c>
      <c r="Z53" s="32" t="s">
        <v>433</v>
      </c>
    </row>
    <row r="54" spans="1:26" x14ac:dyDescent="0.25">
      <c r="A54" s="314"/>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4"/>
    </row>
    <row r="55" spans="1:26" ht="30.6" customHeight="1" x14ac:dyDescent="0.25">
      <c r="A55" s="315" t="s">
        <v>38</v>
      </c>
      <c r="B55" s="316"/>
      <c r="C55" s="316"/>
      <c r="D55" s="316"/>
      <c r="E55" s="316"/>
      <c r="F55" s="316"/>
      <c r="G55" s="317"/>
      <c r="H55" s="58"/>
      <c r="I55" s="286" t="s">
        <v>39</v>
      </c>
      <c r="J55" s="287"/>
      <c r="K55" s="287"/>
      <c r="L55" s="287"/>
      <c r="M55" s="287"/>
      <c r="N55" s="287"/>
      <c r="O55" s="288"/>
      <c r="Q55" s="308" t="s">
        <v>14</v>
      </c>
      <c r="R55" s="309"/>
      <c r="S55" s="310"/>
      <c r="V55" s="58"/>
      <c r="W55" s="286" t="s">
        <v>15</v>
      </c>
      <c r="X55" s="287"/>
      <c r="Y55" s="287"/>
      <c r="Z55" s="288"/>
    </row>
    <row r="56" spans="1:26" ht="97.05" customHeight="1" x14ac:dyDescent="0.25">
      <c r="A56" s="301" t="s">
        <v>16</v>
      </c>
      <c r="B56" s="302"/>
      <c r="C56" s="302"/>
      <c r="D56" s="302"/>
      <c r="E56" s="302"/>
      <c r="F56" s="302"/>
      <c r="G56" s="303"/>
      <c r="H56" s="60"/>
      <c r="I56" s="304" t="s">
        <v>19</v>
      </c>
      <c r="J56" s="305"/>
      <c r="K56" s="305"/>
      <c r="L56" s="305"/>
      <c r="M56" s="306"/>
      <c r="N56" s="306"/>
      <c r="O56" s="307"/>
      <c r="Q56" s="311" t="s">
        <v>20</v>
      </c>
      <c r="R56" s="312"/>
      <c r="S56" s="313"/>
      <c r="V56" s="60"/>
      <c r="W56" s="289" t="s">
        <v>16</v>
      </c>
      <c r="X56" s="290"/>
      <c r="Y56" s="290"/>
      <c r="Z56" s="291"/>
    </row>
    <row r="57" spans="1:26" x14ac:dyDescent="0.25">
      <c r="A57" s="292"/>
      <c r="B57" s="292"/>
      <c r="C57" s="292"/>
      <c r="D57" s="292"/>
      <c r="E57" s="292"/>
      <c r="F57" s="292"/>
      <c r="G57" s="292"/>
      <c r="H57" s="292"/>
      <c r="I57" s="292"/>
      <c r="J57" s="292"/>
      <c r="K57" s="292"/>
      <c r="L57" s="292"/>
      <c r="M57" s="292"/>
      <c r="N57" s="292"/>
      <c r="O57" s="292"/>
      <c r="P57" s="292"/>
      <c r="Q57" s="292"/>
      <c r="R57" s="292"/>
      <c r="S57" s="292"/>
      <c r="T57" s="292"/>
      <c r="U57" s="292"/>
      <c r="V57" s="292"/>
      <c r="W57" s="292"/>
      <c r="X57" s="292"/>
      <c r="Y57" s="292"/>
      <c r="Z57" s="293"/>
    </row>
    <row r="58" spans="1:26" ht="30" customHeight="1" x14ac:dyDescent="0.25">
      <c r="A58" s="294" t="s">
        <v>915</v>
      </c>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6"/>
    </row>
    <row r="59" spans="1:26" ht="52.5" customHeight="1" x14ac:dyDescent="0.25">
      <c r="A59" s="297" t="s">
        <v>17</v>
      </c>
      <c r="B59" s="298"/>
      <c r="C59" s="299"/>
      <c r="D59" s="283"/>
      <c r="E59" s="284"/>
      <c r="F59" s="284"/>
      <c r="G59" s="284"/>
      <c r="H59" s="284"/>
      <c r="I59" s="284"/>
      <c r="J59" s="284"/>
      <c r="K59" s="284"/>
      <c r="L59" s="284"/>
      <c r="M59" s="284"/>
      <c r="N59" s="284"/>
      <c r="O59" s="284"/>
      <c r="P59" s="284"/>
      <c r="Q59" s="284"/>
      <c r="R59" s="284"/>
      <c r="S59" s="284"/>
      <c r="T59" s="284"/>
      <c r="U59" s="284"/>
      <c r="V59" s="284"/>
      <c r="W59" s="284"/>
      <c r="X59" s="284"/>
      <c r="Y59" s="284"/>
      <c r="Z59" s="285"/>
    </row>
    <row r="60" spans="1:26" ht="100.2" customHeight="1" x14ac:dyDescent="0.25">
      <c r="A60" s="300" t="s">
        <v>18</v>
      </c>
      <c r="B60" s="300"/>
      <c r="C60" s="300"/>
      <c r="D60" s="283"/>
      <c r="E60" s="284"/>
      <c r="F60" s="284"/>
      <c r="G60" s="284"/>
      <c r="H60" s="284"/>
      <c r="I60" s="284"/>
      <c r="J60" s="284"/>
      <c r="K60" s="284"/>
      <c r="L60" s="284"/>
      <c r="M60" s="284"/>
      <c r="N60" s="284"/>
      <c r="O60" s="284"/>
      <c r="P60" s="284"/>
      <c r="Q60" s="284"/>
      <c r="R60" s="284"/>
      <c r="S60" s="284"/>
      <c r="T60" s="284"/>
      <c r="U60" s="284"/>
      <c r="V60" s="284"/>
      <c r="W60" s="284"/>
      <c r="X60" s="284"/>
      <c r="Y60" s="284"/>
      <c r="Z60" s="285"/>
    </row>
  </sheetData>
  <autoFilter ref="A5:Y53">
    <filterColumn colId="1" showButton="0"/>
    <filterColumn colId="2" showButton="0"/>
    <filterColumn colId="4" showButton="0"/>
    <filterColumn colId="6" showButton="0"/>
    <filterColumn colId="7" showButton="0"/>
  </autoFilter>
  <mergeCells count="190">
    <mergeCell ref="A2:D2"/>
    <mergeCell ref="M2:P2"/>
    <mergeCell ref="Q2:R2"/>
    <mergeCell ref="S2:V2"/>
    <mergeCell ref="A3:D3"/>
    <mergeCell ref="E3:R3"/>
    <mergeCell ref="S3:V3"/>
    <mergeCell ref="L4:L5"/>
    <mergeCell ref="M4:P4"/>
    <mergeCell ref="Q4:R4"/>
    <mergeCell ref="S4:V4"/>
    <mergeCell ref="A4:A5"/>
    <mergeCell ref="G53:I53"/>
    <mergeCell ref="A54:Y54"/>
    <mergeCell ref="A55:G55"/>
    <mergeCell ref="Y4:Y5"/>
    <mergeCell ref="Z4:Z5"/>
    <mergeCell ref="G6:I6"/>
    <mergeCell ref="Y6:Y10"/>
    <mergeCell ref="Z6:Z10"/>
    <mergeCell ref="W4:W5"/>
    <mergeCell ref="X4:X5"/>
    <mergeCell ref="X6:X10"/>
    <mergeCell ref="E25:F25"/>
    <mergeCell ref="B26:D26"/>
    <mergeCell ref="E26:F26"/>
    <mergeCell ref="B4:D5"/>
    <mergeCell ref="E4:F5"/>
    <mergeCell ref="G4:I5"/>
    <mergeCell ref="J4:J5"/>
    <mergeCell ref="K4:K5"/>
    <mergeCell ref="E27:F27"/>
    <mergeCell ref="B28:D28"/>
    <mergeCell ref="E28:F28"/>
    <mergeCell ref="B29:D29"/>
    <mergeCell ref="E29:F29"/>
    <mergeCell ref="A60:C60"/>
    <mergeCell ref="B6:D10"/>
    <mergeCell ref="E6:F10"/>
    <mergeCell ref="B11:D15"/>
    <mergeCell ref="E11:F15"/>
    <mergeCell ref="B16:D20"/>
    <mergeCell ref="A56:G56"/>
    <mergeCell ref="I56:O56"/>
    <mergeCell ref="Q55:S55"/>
    <mergeCell ref="B51:D51"/>
    <mergeCell ref="E51:F51"/>
    <mergeCell ref="E16:F20"/>
    <mergeCell ref="B21:D21"/>
    <mergeCell ref="E21:F21"/>
    <mergeCell ref="B22:D22"/>
    <mergeCell ref="E22:F22"/>
    <mergeCell ref="B23:D23"/>
    <mergeCell ref="E23:F23"/>
    <mergeCell ref="G39:I39"/>
    <mergeCell ref="B41:D41"/>
    <mergeCell ref="B27:D27"/>
    <mergeCell ref="Q56:S56"/>
    <mergeCell ref="B53:D53"/>
    <mergeCell ref="E53:F53"/>
    <mergeCell ref="B24:D24"/>
    <mergeCell ref="E24:F24"/>
    <mergeCell ref="B25:D25"/>
    <mergeCell ref="A59:C59"/>
    <mergeCell ref="G51:I51"/>
    <mergeCell ref="B52:D52"/>
    <mergeCell ref="E52:F52"/>
    <mergeCell ref="G52:I52"/>
    <mergeCell ref="B50:D50"/>
    <mergeCell ref="E50:F50"/>
    <mergeCell ref="G50:I50"/>
    <mergeCell ref="I55:O55"/>
    <mergeCell ref="B30:D30"/>
    <mergeCell ref="E30:F30"/>
    <mergeCell ref="B31:D32"/>
    <mergeCell ref="E31:F32"/>
    <mergeCell ref="B37:D40"/>
    <mergeCell ref="E37:F40"/>
    <mergeCell ref="E41:F41"/>
    <mergeCell ref="B42:D42"/>
    <mergeCell ref="E42:F42"/>
    <mergeCell ref="B35:D35"/>
    <mergeCell ref="E35:F35"/>
    <mergeCell ref="B36:D36"/>
    <mergeCell ref="E36:F36"/>
    <mergeCell ref="B33:D33"/>
    <mergeCell ref="E33:F33"/>
    <mergeCell ref="B34:D34"/>
    <mergeCell ref="E34:F34"/>
    <mergeCell ref="B48:D48"/>
    <mergeCell ref="E48:F48"/>
    <mergeCell ref="B49:D49"/>
    <mergeCell ref="E49:F49"/>
    <mergeCell ref="B46:D46"/>
    <mergeCell ref="E46:F46"/>
    <mergeCell ref="B47:D47"/>
    <mergeCell ref="E47:F47"/>
    <mergeCell ref="B43:D43"/>
    <mergeCell ref="E43:F43"/>
    <mergeCell ref="B44:D44"/>
    <mergeCell ref="E44:F44"/>
    <mergeCell ref="B45:D45"/>
    <mergeCell ref="E45:F45"/>
    <mergeCell ref="G48:I48"/>
    <mergeCell ref="G49:I49"/>
    <mergeCell ref="G41:I41"/>
    <mergeCell ref="G42:I42"/>
    <mergeCell ref="G43:I43"/>
    <mergeCell ref="G44:I44"/>
    <mergeCell ref="G45:I45"/>
    <mergeCell ref="G46:I46"/>
    <mergeCell ref="K31:K32"/>
    <mergeCell ref="G32:I32"/>
    <mergeCell ref="K37:K40"/>
    <mergeCell ref="G40:I40"/>
    <mergeCell ref="G31:I31"/>
    <mergeCell ref="J31:J32"/>
    <mergeCell ref="G37:I37"/>
    <mergeCell ref="G38:I38"/>
    <mergeCell ref="G35:I35"/>
    <mergeCell ref="G36:I36"/>
    <mergeCell ref="G33:I33"/>
    <mergeCell ref="G34:I34"/>
    <mergeCell ref="G47:I47"/>
    <mergeCell ref="X11:X15"/>
    <mergeCell ref="Y11:Y15"/>
    <mergeCell ref="G21:I21"/>
    <mergeCell ref="G22:I22"/>
    <mergeCell ref="G23:I23"/>
    <mergeCell ref="G24:I24"/>
    <mergeCell ref="G25:I25"/>
    <mergeCell ref="G26:I26"/>
    <mergeCell ref="G14:I14"/>
    <mergeCell ref="G15:I15"/>
    <mergeCell ref="G16:I16"/>
    <mergeCell ref="J16:J20"/>
    <mergeCell ref="K16:K20"/>
    <mergeCell ref="L16:L20"/>
    <mergeCell ref="G17:I17"/>
    <mergeCell ref="G18:I18"/>
    <mergeCell ref="G19:I19"/>
    <mergeCell ref="G20:I20"/>
    <mergeCell ref="G11:I11"/>
    <mergeCell ref="J11:J15"/>
    <mergeCell ref="K11:K15"/>
    <mergeCell ref="L11:L15"/>
    <mergeCell ref="G12:I12"/>
    <mergeCell ref="G13:I13"/>
    <mergeCell ref="R37:R40"/>
    <mergeCell ref="W6:W10"/>
    <mergeCell ref="W16:W20"/>
    <mergeCell ref="W37:W40"/>
    <mergeCell ref="L31:L32"/>
    <mergeCell ref="L37:L40"/>
    <mergeCell ref="G27:I27"/>
    <mergeCell ref="G28:I28"/>
    <mergeCell ref="G29:I29"/>
    <mergeCell ref="G30:I30"/>
    <mergeCell ref="W11:W15"/>
    <mergeCell ref="L6:L10"/>
    <mergeCell ref="G8:I8"/>
    <mergeCell ref="G9:I9"/>
    <mergeCell ref="G10:I10"/>
    <mergeCell ref="G7:I7"/>
    <mergeCell ref="J6:J10"/>
    <mergeCell ref="K6:K10"/>
    <mergeCell ref="D60:Z60"/>
    <mergeCell ref="A1:Z1"/>
    <mergeCell ref="W2:Z2"/>
    <mergeCell ref="W3:Z3"/>
    <mergeCell ref="E2:L2"/>
    <mergeCell ref="W55:Z55"/>
    <mergeCell ref="W56:Z56"/>
    <mergeCell ref="A57:Z57"/>
    <mergeCell ref="A58:Z58"/>
    <mergeCell ref="D59:Z59"/>
    <mergeCell ref="Z11:Z15"/>
    <mergeCell ref="R6:R10"/>
    <mergeCell ref="R11:R15"/>
    <mergeCell ref="X37:X40"/>
    <mergeCell ref="Y37:Y40"/>
    <mergeCell ref="Z37:Z40"/>
    <mergeCell ref="X16:X20"/>
    <mergeCell ref="Y16:Y20"/>
    <mergeCell ref="Z16:Z20"/>
    <mergeCell ref="W31:W32"/>
    <mergeCell ref="X31:X32"/>
    <mergeCell ref="Z31:Z32"/>
    <mergeCell ref="R16:R20"/>
    <mergeCell ref="R31:R32"/>
  </mergeCells>
  <conditionalFormatting sqref="P22:P53 V22:V53">
    <cfRule type="cellIs" dxfId="229" priority="16" operator="equal">
      <formula>"DÜŞÜK"</formula>
    </cfRule>
    <cfRule type="cellIs" dxfId="228" priority="17" operator="equal">
      <formula>"DÜŞÜK"</formula>
    </cfRule>
    <cfRule type="cellIs" dxfId="227" priority="18" operator="equal">
      <formula>"YÜKSEK"</formula>
    </cfRule>
    <cfRule type="cellIs" dxfId="226" priority="19" operator="equal">
      <formula>"ORTA"</formula>
    </cfRule>
    <cfRule type="containsText" dxfId="225" priority="20" operator="containsText" text="DÜŞÜK">
      <formula>NOT(ISERROR(SEARCH("DÜŞÜK",P22)))</formula>
    </cfRule>
  </conditionalFormatting>
  <conditionalFormatting sqref="P22:P53 V22:V53">
    <cfRule type="cellIs" dxfId="224" priority="11" stopIfTrue="1" operator="equal">
      <formula>"ACİL MÜDAHALE"</formula>
    </cfRule>
    <cfRule type="cellIs" dxfId="223" priority="12" stopIfTrue="1" operator="equal">
      <formula>"YÜKSEK RİSK"</formula>
    </cfRule>
    <cfRule type="cellIs" dxfId="222" priority="13" stopIfTrue="1" operator="equal">
      <formula>"ORTA RİSK"</formula>
    </cfRule>
    <cfRule type="cellIs" dxfId="221" priority="14" stopIfTrue="1" operator="equal">
      <formula>"DÜŞÜK RİSK"</formula>
    </cfRule>
    <cfRule type="cellIs" dxfId="220" priority="15" operator="equal">
      <formula>"ÖNEMSİZ RİSK"</formula>
    </cfRule>
  </conditionalFormatting>
  <conditionalFormatting sqref="P6:P21 V6:V21">
    <cfRule type="cellIs" dxfId="219" priority="6" operator="equal">
      <formula>"DÜŞÜK"</formula>
    </cfRule>
    <cfRule type="cellIs" dxfId="218" priority="7" operator="equal">
      <formula>"DÜŞÜK"</formula>
    </cfRule>
    <cfRule type="cellIs" dxfId="217" priority="8" operator="equal">
      <formula>"YÜKSEK"</formula>
    </cfRule>
    <cfRule type="cellIs" dxfId="216" priority="9" operator="equal">
      <formula>"ORTA"</formula>
    </cfRule>
    <cfRule type="containsText" dxfId="215" priority="10" operator="containsText" text="DÜŞÜK">
      <formula>NOT(ISERROR(SEARCH("DÜŞÜK",P6)))</formula>
    </cfRule>
  </conditionalFormatting>
  <conditionalFormatting sqref="P6:P21 V6:V21">
    <cfRule type="cellIs" dxfId="214" priority="1" stopIfTrue="1" operator="equal">
      <formula>"ACİL MÜDAHALE"</formula>
    </cfRule>
    <cfRule type="cellIs" dxfId="213" priority="2" stopIfTrue="1" operator="equal">
      <formula>"YÜKSEK RİSK"</formula>
    </cfRule>
    <cfRule type="cellIs" dxfId="212" priority="3" stopIfTrue="1" operator="equal">
      <formula>"ORTA RİSK"</formula>
    </cfRule>
    <cfRule type="cellIs" dxfId="211" priority="4" stopIfTrue="1" operator="equal">
      <formula>"DÜŞÜK RİSK"</formula>
    </cfRule>
    <cfRule type="cellIs" dxfId="210" priority="5" operator="equal">
      <formula>"ÖNEMSİZ RİSK"</formula>
    </cfRule>
  </conditionalFormatting>
  <dataValidations count="5">
    <dataValidation type="list" allowBlank="1" showInputMessage="1" showErrorMessage="1" sqref="M28:N28 M31:N53">
      <formula1>$AT$2:$AT$6</formula1>
    </dataValidation>
    <dataValidation type="list" allowBlank="1" showInputMessage="1" showErrorMessage="1" sqref="M6:N27 M29:N30">
      <formula1>$AQ$2:$AQ$6</formula1>
    </dataValidation>
    <dataValidation type="list" allowBlank="1" showInputMessage="1" showErrorMessage="1" sqref="S6:S27">
      <formula1>$AP$2:$AP$6</formula1>
    </dataValidation>
    <dataValidation type="list" allowBlank="1" showInputMessage="1" showErrorMessage="1" sqref="S28:S53">
      <formula1>$AS$2:$AS$6</formula1>
    </dataValidation>
    <dataValidation type="list" allowBlank="1" showInputMessage="1" showErrorMessage="1" sqref="Q6:Q53">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38"/>
  <sheetViews>
    <sheetView view="pageBreakPreview" zoomScale="55" zoomScaleNormal="60" zoomScaleSheetLayoutView="55" workbookViewId="0">
      <pane ySplit="5" topLeftCell="A6" activePane="bottomLeft" state="frozen"/>
      <selection activeCell="O8" sqref="O8"/>
      <selection pane="bottomLeft" activeCell="O8" sqref="O8"/>
    </sheetView>
  </sheetViews>
  <sheetFormatPr defaultColWidth="9.109375" defaultRowHeight="13.8" x14ac:dyDescent="0.25"/>
  <cols>
    <col min="1" max="1" width="5.109375" style="5" customWidth="1"/>
    <col min="2" max="5" width="8.6640625" style="5" customWidth="1"/>
    <col min="6" max="7" width="7.44140625" style="5" customWidth="1"/>
    <col min="8" max="8" width="13.109375" style="5" customWidth="1"/>
    <col min="9" max="9" width="10.109375" style="5" customWidth="1"/>
    <col min="10" max="11" width="16.88671875" style="5" customWidth="1"/>
    <col min="12" max="12" width="26.44140625" style="5" customWidth="1"/>
    <col min="13" max="15" width="7.6640625" style="5" customWidth="1"/>
    <col min="16" max="16" width="11.6640625" style="5" customWidth="1"/>
    <col min="17" max="17" width="13.88671875" style="5" customWidth="1"/>
    <col min="18" max="18" width="35.88671875" style="5" customWidth="1"/>
    <col min="19" max="19" width="11.33203125" style="5" customWidth="1"/>
    <col min="20" max="20" width="7.88671875" style="5" customWidth="1"/>
    <col min="21" max="21" width="12" style="5" customWidth="1"/>
    <col min="22" max="22" width="11.6640625" style="5" customWidth="1"/>
    <col min="23" max="23" width="30.21875" style="5" customWidth="1"/>
    <col min="24" max="24" width="18.6640625" style="5" customWidth="1"/>
    <col min="25" max="25" width="12.6640625" style="5" customWidth="1"/>
    <col min="26" max="26" width="25.44140625" style="1" customWidth="1"/>
    <col min="27" max="16384" width="9.109375" style="1"/>
  </cols>
  <sheetData>
    <row r="1" spans="1:48" s="41" customFormat="1" ht="70.05" customHeight="1" x14ac:dyDescent="0.25">
      <c r="A1" s="112" t="s">
        <v>36</v>
      </c>
      <c r="B1" s="112"/>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1:48" s="41" customFormat="1" ht="75" x14ac:dyDescent="0.25">
      <c r="A2" s="158" t="s">
        <v>11</v>
      </c>
      <c r="B2" s="159"/>
      <c r="C2" s="159"/>
      <c r="D2" s="206"/>
      <c r="E2" s="205" t="s">
        <v>488</v>
      </c>
      <c r="F2" s="137"/>
      <c r="G2" s="137"/>
      <c r="H2" s="137"/>
      <c r="I2" s="137"/>
      <c r="J2" s="137"/>
      <c r="K2" s="137"/>
      <c r="L2" s="138"/>
      <c r="M2" s="153" t="s">
        <v>9</v>
      </c>
      <c r="N2" s="318"/>
      <c r="O2" s="318"/>
      <c r="P2" s="206"/>
      <c r="Q2" s="319">
        <v>45047</v>
      </c>
      <c r="R2" s="320"/>
      <c r="S2" s="158" t="s">
        <v>10</v>
      </c>
      <c r="T2" s="321"/>
      <c r="U2" s="321"/>
      <c r="V2" s="321"/>
      <c r="W2" s="111">
        <v>45778</v>
      </c>
      <c r="X2" s="212"/>
      <c r="Y2" s="212"/>
      <c r="Z2" s="212"/>
      <c r="AS2" s="42">
        <v>0</v>
      </c>
      <c r="AT2" s="42">
        <v>1</v>
      </c>
      <c r="AV2" s="40" t="s">
        <v>21</v>
      </c>
    </row>
    <row r="3" spans="1:48" s="41" customFormat="1" ht="45" x14ac:dyDescent="0.25">
      <c r="A3" s="204" t="s">
        <v>31</v>
      </c>
      <c r="B3" s="207"/>
      <c r="C3" s="207"/>
      <c r="D3" s="208"/>
      <c r="E3" s="200" t="s">
        <v>927</v>
      </c>
      <c r="F3" s="201"/>
      <c r="G3" s="201"/>
      <c r="H3" s="201"/>
      <c r="I3" s="202"/>
      <c r="J3" s="202"/>
      <c r="K3" s="202"/>
      <c r="L3" s="202"/>
      <c r="M3" s="202"/>
      <c r="N3" s="202"/>
      <c r="O3" s="202"/>
      <c r="P3" s="202"/>
      <c r="Q3" s="202"/>
      <c r="R3" s="203"/>
      <c r="S3" s="204" t="s">
        <v>921</v>
      </c>
      <c r="T3" s="134"/>
      <c r="U3" s="134"/>
      <c r="V3" s="134"/>
      <c r="W3" s="112" t="s">
        <v>13</v>
      </c>
      <c r="X3" s="112"/>
      <c r="Y3" s="112"/>
      <c r="Z3" s="112"/>
      <c r="AS3" s="42">
        <v>0.1</v>
      </c>
      <c r="AT3" s="42">
        <v>2</v>
      </c>
      <c r="AV3" s="40" t="s">
        <v>22</v>
      </c>
    </row>
    <row r="4" spans="1:48" s="41" customFormat="1" ht="30" x14ac:dyDescent="0.25">
      <c r="A4" s="139" t="s">
        <v>6</v>
      </c>
      <c r="B4" s="140" t="s">
        <v>34</v>
      </c>
      <c r="C4" s="141"/>
      <c r="D4" s="142"/>
      <c r="E4" s="146" t="s">
        <v>922</v>
      </c>
      <c r="F4" s="114"/>
      <c r="G4" s="146" t="s">
        <v>0</v>
      </c>
      <c r="H4" s="114"/>
      <c r="I4" s="114"/>
      <c r="J4" s="147" t="s">
        <v>923</v>
      </c>
      <c r="K4" s="129" t="s">
        <v>37</v>
      </c>
      <c r="L4" s="129" t="s">
        <v>924</v>
      </c>
      <c r="M4" s="131" t="s">
        <v>3</v>
      </c>
      <c r="N4" s="131"/>
      <c r="O4" s="131"/>
      <c r="P4" s="131"/>
      <c r="Q4" s="132" t="s">
        <v>27</v>
      </c>
      <c r="R4" s="133"/>
      <c r="S4" s="132" t="s">
        <v>27</v>
      </c>
      <c r="T4" s="134"/>
      <c r="U4" s="134"/>
      <c r="V4" s="135"/>
      <c r="W4" s="113" t="s">
        <v>28</v>
      </c>
      <c r="X4" s="113" t="s">
        <v>30</v>
      </c>
      <c r="Y4" s="113" t="s">
        <v>29</v>
      </c>
      <c r="Z4" s="151" t="s">
        <v>449</v>
      </c>
      <c r="AS4" s="42">
        <v>0.3</v>
      </c>
      <c r="AT4" s="42">
        <v>3</v>
      </c>
      <c r="AV4" s="40" t="s">
        <v>23</v>
      </c>
    </row>
    <row r="5" spans="1:48" s="41" customFormat="1" ht="75" x14ac:dyDescent="0.25">
      <c r="A5" s="114"/>
      <c r="B5" s="143"/>
      <c r="C5" s="144"/>
      <c r="D5" s="145"/>
      <c r="E5" s="114"/>
      <c r="F5" s="114"/>
      <c r="G5" s="114"/>
      <c r="H5" s="114"/>
      <c r="I5" s="114"/>
      <c r="J5" s="148"/>
      <c r="K5" s="148"/>
      <c r="L5" s="130"/>
      <c r="M5" s="24" t="s">
        <v>8</v>
      </c>
      <c r="N5" s="24" t="s">
        <v>1</v>
      </c>
      <c r="O5" s="25" t="s">
        <v>4</v>
      </c>
      <c r="P5" s="26" t="s">
        <v>2</v>
      </c>
      <c r="Q5" s="27" t="s">
        <v>5</v>
      </c>
      <c r="R5" s="28" t="s">
        <v>26</v>
      </c>
      <c r="S5" s="26" t="s">
        <v>7</v>
      </c>
      <c r="T5" s="26" t="s">
        <v>4</v>
      </c>
      <c r="U5" s="38" t="s">
        <v>33</v>
      </c>
      <c r="V5" s="26" t="s">
        <v>2</v>
      </c>
      <c r="W5" s="114"/>
      <c r="X5" s="114"/>
      <c r="Y5" s="114"/>
      <c r="Z5" s="139"/>
      <c r="AS5" s="42">
        <v>0.5</v>
      </c>
      <c r="AT5" s="42">
        <v>4</v>
      </c>
      <c r="AV5" s="40" t="s">
        <v>24</v>
      </c>
    </row>
    <row r="6" spans="1:48" ht="123.6" customHeight="1" x14ac:dyDescent="0.25">
      <c r="A6" s="30">
        <v>1</v>
      </c>
      <c r="B6" s="74" t="s">
        <v>489</v>
      </c>
      <c r="C6" s="92"/>
      <c r="D6" s="77"/>
      <c r="E6" s="74" t="s">
        <v>197</v>
      </c>
      <c r="F6" s="77"/>
      <c r="G6" s="74" t="s">
        <v>499</v>
      </c>
      <c r="H6" s="92"/>
      <c r="I6" s="77"/>
      <c r="J6" s="34" t="s">
        <v>500</v>
      </c>
      <c r="K6" s="35" t="s">
        <v>501</v>
      </c>
      <c r="L6" s="35" t="s">
        <v>984</v>
      </c>
      <c r="M6" s="31">
        <v>1</v>
      </c>
      <c r="N6" s="31">
        <v>5</v>
      </c>
      <c r="O6" s="31">
        <f t="shared" ref="O6:O7" si="0">M6*N6</f>
        <v>5</v>
      </c>
      <c r="P6" s="31" t="str">
        <f t="shared" ref="P6:P7" si="1">IF(O6=0,"RİSK YOK",IF(AND(O6&gt;0,O6&lt;=1),"ÖNEMSİZ RİSK",IF(AND(O6&gt;1,O6&lt;=6),"DÜŞÜK RİSK",IF(AND(O6&gt;6,O6&lt;=12),"ORTA RİSK",IF(AND(O6&gt;12,O6&lt;25),"YÜKSEK RİSK",IF(O6=25,"ACİL MÜDAHALE",""))))))</f>
        <v>DÜŞÜK RİSK</v>
      </c>
      <c r="Q6" s="32" t="s">
        <v>23</v>
      </c>
      <c r="R6" s="32" t="s">
        <v>516</v>
      </c>
      <c r="S6" s="31">
        <v>0.3</v>
      </c>
      <c r="T6" s="31">
        <v>5</v>
      </c>
      <c r="U6" s="33">
        <f>S6*T6</f>
        <v>1.5</v>
      </c>
      <c r="V6" s="31" t="str">
        <f>IF(U6=0,"RİSK YOK",IF(AND(U6&gt;0,U6&lt;=1),"ÖNEMSİZ RİSK",IF(AND(U6&gt;1,U6&lt;=6),"DÜŞÜK RİSK",IF(AND(U6&gt;6,U6&lt;=12),"ORTA RİSK",IF(AND(U6&gt;12,U6&lt;25),"YÜKSEK RİSK",IF(U6=25,"ACİL MÜDAHALE",""))))))</f>
        <v>DÜŞÜK RİSK</v>
      </c>
      <c r="W6" s="32" t="s">
        <v>1066</v>
      </c>
      <c r="X6" s="32" t="s">
        <v>522</v>
      </c>
      <c r="Y6" s="32" t="s">
        <v>120</v>
      </c>
      <c r="Z6" s="32" t="s">
        <v>523</v>
      </c>
      <c r="AS6" s="11">
        <v>1</v>
      </c>
      <c r="AT6" s="11">
        <v>5</v>
      </c>
      <c r="AV6" s="10" t="s">
        <v>25</v>
      </c>
    </row>
    <row r="7" spans="1:48" ht="130.19999999999999" customHeight="1" x14ac:dyDescent="0.25">
      <c r="A7" s="30">
        <v>2</v>
      </c>
      <c r="B7" s="74" t="s">
        <v>490</v>
      </c>
      <c r="C7" s="92"/>
      <c r="D7" s="77"/>
      <c r="E7" s="74" t="s">
        <v>202</v>
      </c>
      <c r="F7" s="77"/>
      <c r="G7" s="74" t="s">
        <v>203</v>
      </c>
      <c r="H7" s="92"/>
      <c r="I7" s="77"/>
      <c r="J7" s="34" t="s">
        <v>199</v>
      </c>
      <c r="K7" s="35" t="s">
        <v>501</v>
      </c>
      <c r="L7" s="35" t="s">
        <v>503</v>
      </c>
      <c r="M7" s="31">
        <v>1</v>
      </c>
      <c r="N7" s="31">
        <v>3</v>
      </c>
      <c r="O7" s="31">
        <f t="shared" si="0"/>
        <v>3</v>
      </c>
      <c r="P7" s="31" t="str">
        <f t="shared" si="1"/>
        <v>DÜŞÜK RİSK</v>
      </c>
      <c r="Q7" s="32" t="s">
        <v>23</v>
      </c>
      <c r="R7" s="32" t="s">
        <v>517</v>
      </c>
      <c r="S7" s="31">
        <v>0.3</v>
      </c>
      <c r="T7" s="31">
        <v>3</v>
      </c>
      <c r="U7" s="33">
        <f t="shared" ref="U7" si="2">S7*T7</f>
        <v>0.89999999999999991</v>
      </c>
      <c r="V7" s="32" t="str">
        <f>IF(U7=0,"RİSK YOK",IF(AND(U7&gt;0,U7&lt;=1),"ÖNEMSİZ RİSK",IF(AND(U7&gt;1,U7&lt;=6),"DÜŞÜK RİSK",IF(AND(U7&gt;6,U7&lt;=12),"ORTA RİSK",IF(AND(U7&gt;12,U7&lt;25),"YÜKSEK RİSK",IF(U7=25,"ACİL MÜDAHALE",""))))))</f>
        <v>ÖNEMSİZ RİSK</v>
      </c>
      <c r="W7" s="32" t="s">
        <v>1047</v>
      </c>
      <c r="X7" s="32" t="s">
        <v>522</v>
      </c>
      <c r="Y7" s="32" t="s">
        <v>120</v>
      </c>
      <c r="Z7" s="32" t="s">
        <v>1089</v>
      </c>
    </row>
    <row r="8" spans="1:48" ht="124.8" customHeight="1" x14ac:dyDescent="0.25">
      <c r="A8" s="30">
        <v>3</v>
      </c>
      <c r="B8" s="74" t="s">
        <v>491</v>
      </c>
      <c r="C8" s="92"/>
      <c r="D8" s="77"/>
      <c r="E8" s="74" t="s">
        <v>492</v>
      </c>
      <c r="F8" s="77"/>
      <c r="G8" s="74" t="s">
        <v>504</v>
      </c>
      <c r="H8" s="92"/>
      <c r="I8" s="77"/>
      <c r="J8" s="34" t="s">
        <v>505</v>
      </c>
      <c r="K8" s="35" t="s">
        <v>501</v>
      </c>
      <c r="L8" s="35" t="s">
        <v>503</v>
      </c>
      <c r="M8" s="31">
        <v>1</v>
      </c>
      <c r="N8" s="31">
        <v>3</v>
      </c>
      <c r="O8" s="31">
        <f t="shared" ref="O8:O20" si="3">M8*N8</f>
        <v>3</v>
      </c>
      <c r="P8" s="31" t="str">
        <f t="shared" ref="P8:P20" si="4">IF(O8=0,"RİSK YOK",IF(AND(O8&gt;0,O8&lt;=1),"ÖNEMSİZ RİSK",IF(AND(O8&gt;1,O8&lt;=6),"DÜŞÜK RİSK",IF(AND(O8&gt;6,O8&lt;=12),"ORTA RİSK",IF(AND(O8&gt;12,O8&lt;25),"YÜKSEK RİSK",IF(O8=25,"ACİL MÜDAHALE",""))))))</f>
        <v>DÜŞÜK RİSK</v>
      </c>
      <c r="Q8" s="32" t="s">
        <v>23</v>
      </c>
      <c r="R8" s="32" t="s">
        <v>518</v>
      </c>
      <c r="S8" s="31">
        <v>0.3</v>
      </c>
      <c r="T8" s="31">
        <v>3</v>
      </c>
      <c r="U8" s="33">
        <f t="shared" ref="U8:U20" si="5">S8*T8</f>
        <v>0.89999999999999991</v>
      </c>
      <c r="V8" s="32" t="str">
        <f t="shared" ref="V8:V20" si="6">IF(U8=0,"RİSK YOK",IF(AND(U8&gt;0,U8&lt;=1),"ÖNEMSİZ RİSK",IF(AND(U8&gt;1,U8&lt;=6),"DÜŞÜK RİSK",IF(AND(U8&gt;6,U8&lt;=12),"ORTA RİSK",IF(AND(U8&gt;12,U8&lt;25),"YÜKSEK RİSK",IF(U8=25,"ACİL MÜDAHALE",""))))))</f>
        <v>ÖNEMSİZ RİSK</v>
      </c>
      <c r="W8" s="32" t="s">
        <v>1047</v>
      </c>
      <c r="X8" s="32" t="s">
        <v>996</v>
      </c>
      <c r="Y8" s="32" t="s">
        <v>120</v>
      </c>
      <c r="Z8" s="32" t="s">
        <v>523</v>
      </c>
    </row>
    <row r="9" spans="1:48" ht="141" customHeight="1" x14ac:dyDescent="0.25">
      <c r="A9" s="30">
        <v>4</v>
      </c>
      <c r="B9" s="74" t="s">
        <v>493</v>
      </c>
      <c r="C9" s="92"/>
      <c r="D9" s="77"/>
      <c r="E9" s="74" t="s">
        <v>494</v>
      </c>
      <c r="F9" s="77"/>
      <c r="G9" s="74" t="s">
        <v>506</v>
      </c>
      <c r="H9" s="92"/>
      <c r="I9" s="77"/>
      <c r="J9" s="34" t="s">
        <v>199</v>
      </c>
      <c r="K9" s="35" t="s">
        <v>501</v>
      </c>
      <c r="L9" s="35" t="s">
        <v>204</v>
      </c>
      <c r="M9" s="31">
        <v>1</v>
      </c>
      <c r="N9" s="31">
        <v>4</v>
      </c>
      <c r="O9" s="31">
        <f t="shared" si="3"/>
        <v>4</v>
      </c>
      <c r="P9" s="31" t="str">
        <f t="shared" si="4"/>
        <v>DÜŞÜK RİSK</v>
      </c>
      <c r="Q9" s="32" t="s">
        <v>23</v>
      </c>
      <c r="R9" s="32" t="s">
        <v>519</v>
      </c>
      <c r="S9" s="31">
        <v>0.3</v>
      </c>
      <c r="T9" s="31">
        <v>4</v>
      </c>
      <c r="U9" s="33">
        <f t="shared" si="5"/>
        <v>1.2</v>
      </c>
      <c r="V9" s="31" t="str">
        <f t="shared" si="6"/>
        <v>DÜŞÜK RİSK</v>
      </c>
      <c r="W9" s="32" t="s">
        <v>1047</v>
      </c>
      <c r="X9" s="32" t="s">
        <v>996</v>
      </c>
      <c r="Y9" s="32" t="s">
        <v>120</v>
      </c>
      <c r="Z9" s="32" t="s">
        <v>523</v>
      </c>
    </row>
    <row r="10" spans="1:48" ht="92.4" customHeight="1" x14ac:dyDescent="0.25">
      <c r="A10" s="30">
        <v>5</v>
      </c>
      <c r="B10" s="74" t="s">
        <v>495</v>
      </c>
      <c r="C10" s="92"/>
      <c r="D10" s="77"/>
      <c r="E10" s="74" t="s">
        <v>206</v>
      </c>
      <c r="F10" s="77"/>
      <c r="G10" s="74" t="s">
        <v>507</v>
      </c>
      <c r="H10" s="92"/>
      <c r="I10" s="77"/>
      <c r="J10" s="34" t="s">
        <v>508</v>
      </c>
      <c r="K10" s="35" t="s">
        <v>501</v>
      </c>
      <c r="L10" s="35" t="s">
        <v>509</v>
      </c>
      <c r="M10" s="31">
        <v>4</v>
      </c>
      <c r="N10" s="31">
        <v>3</v>
      </c>
      <c r="O10" s="31">
        <f t="shared" si="3"/>
        <v>12</v>
      </c>
      <c r="P10" s="31" t="str">
        <f t="shared" si="4"/>
        <v>ORTA RİSK</v>
      </c>
      <c r="Q10" s="32" t="s">
        <v>23</v>
      </c>
      <c r="R10" s="32" t="s">
        <v>278</v>
      </c>
      <c r="S10" s="31">
        <v>0.3</v>
      </c>
      <c r="T10" s="31">
        <v>12</v>
      </c>
      <c r="U10" s="33">
        <f t="shared" si="5"/>
        <v>3.5999999999999996</v>
      </c>
      <c r="V10" s="31" t="str">
        <f t="shared" si="6"/>
        <v>DÜŞÜK RİSK</v>
      </c>
      <c r="W10" s="32" t="s">
        <v>1042</v>
      </c>
      <c r="X10" s="32" t="s">
        <v>524</v>
      </c>
      <c r="Y10" s="32" t="s">
        <v>525</v>
      </c>
      <c r="Z10" s="32" t="s">
        <v>526</v>
      </c>
    </row>
    <row r="11" spans="1:48" ht="87.6" customHeight="1" x14ac:dyDescent="0.25">
      <c r="A11" s="30">
        <v>6</v>
      </c>
      <c r="B11" s="74" t="s">
        <v>496</v>
      </c>
      <c r="C11" s="92"/>
      <c r="D11" s="77"/>
      <c r="E11" s="74" t="s">
        <v>206</v>
      </c>
      <c r="F11" s="77"/>
      <c r="G11" s="74" t="s">
        <v>510</v>
      </c>
      <c r="H11" s="92"/>
      <c r="I11" s="77"/>
      <c r="J11" s="34" t="s">
        <v>511</v>
      </c>
      <c r="K11" s="35" t="s">
        <v>501</v>
      </c>
      <c r="L11" s="35" t="s">
        <v>512</v>
      </c>
      <c r="M11" s="31">
        <v>4</v>
      </c>
      <c r="N11" s="31">
        <v>3</v>
      </c>
      <c r="O11" s="31">
        <f t="shared" si="3"/>
        <v>12</v>
      </c>
      <c r="P11" s="31" t="str">
        <f t="shared" si="4"/>
        <v>ORTA RİSK</v>
      </c>
      <c r="Q11" s="32" t="s">
        <v>23</v>
      </c>
      <c r="R11" s="32" t="s">
        <v>520</v>
      </c>
      <c r="S11" s="31">
        <v>0.3</v>
      </c>
      <c r="T11" s="31">
        <v>12</v>
      </c>
      <c r="U11" s="33">
        <f t="shared" si="5"/>
        <v>3.5999999999999996</v>
      </c>
      <c r="V11" s="31" t="str">
        <f t="shared" si="6"/>
        <v>DÜŞÜK RİSK</v>
      </c>
      <c r="W11" s="32" t="s">
        <v>1042</v>
      </c>
      <c r="X11" s="32" t="s">
        <v>996</v>
      </c>
      <c r="Y11" s="32" t="s">
        <v>525</v>
      </c>
      <c r="Z11" s="32" t="s">
        <v>527</v>
      </c>
    </row>
    <row r="12" spans="1:48" ht="100.2" customHeight="1" x14ac:dyDescent="0.25">
      <c r="A12" s="30">
        <v>7</v>
      </c>
      <c r="B12" s="74" t="s">
        <v>210</v>
      </c>
      <c r="C12" s="92"/>
      <c r="D12" s="77"/>
      <c r="E12" s="74" t="s">
        <v>206</v>
      </c>
      <c r="F12" s="77"/>
      <c r="G12" s="74" t="s">
        <v>211</v>
      </c>
      <c r="H12" s="92"/>
      <c r="I12" s="77"/>
      <c r="J12" s="34" t="s">
        <v>212</v>
      </c>
      <c r="K12" s="35" t="s">
        <v>501</v>
      </c>
      <c r="L12" s="35" t="s">
        <v>213</v>
      </c>
      <c r="M12" s="31">
        <v>4</v>
      </c>
      <c r="N12" s="31">
        <v>3</v>
      </c>
      <c r="O12" s="31">
        <f t="shared" si="3"/>
        <v>12</v>
      </c>
      <c r="P12" s="31" t="str">
        <f t="shared" si="4"/>
        <v>ORTA RİSK</v>
      </c>
      <c r="Q12" s="32" t="s">
        <v>23</v>
      </c>
      <c r="R12" s="32" t="s">
        <v>279</v>
      </c>
      <c r="S12" s="31">
        <v>0.3</v>
      </c>
      <c r="T12" s="31">
        <v>12</v>
      </c>
      <c r="U12" s="33">
        <f t="shared" si="5"/>
        <v>3.5999999999999996</v>
      </c>
      <c r="V12" s="31" t="str">
        <f t="shared" si="6"/>
        <v>DÜŞÜK RİSK</v>
      </c>
      <c r="W12" s="32" t="s">
        <v>1042</v>
      </c>
      <c r="X12" s="32" t="s">
        <v>996</v>
      </c>
      <c r="Y12" s="32" t="s">
        <v>120</v>
      </c>
      <c r="Z12" s="32" t="s">
        <v>528</v>
      </c>
    </row>
    <row r="13" spans="1:48" ht="126.6" customHeight="1" x14ac:dyDescent="0.25">
      <c r="A13" s="30">
        <v>8</v>
      </c>
      <c r="B13" s="74" t="s">
        <v>258</v>
      </c>
      <c r="C13" s="75"/>
      <c r="D13" s="76"/>
      <c r="E13" s="74" t="s">
        <v>259</v>
      </c>
      <c r="F13" s="77"/>
      <c r="G13" s="74" t="s">
        <v>260</v>
      </c>
      <c r="H13" s="92"/>
      <c r="I13" s="77"/>
      <c r="J13" s="35" t="s">
        <v>261</v>
      </c>
      <c r="K13" s="35" t="s">
        <v>237</v>
      </c>
      <c r="L13" s="35" t="s">
        <v>262</v>
      </c>
      <c r="M13" s="31">
        <v>2</v>
      </c>
      <c r="N13" s="31">
        <v>3</v>
      </c>
      <c r="O13" s="31">
        <f t="shared" si="3"/>
        <v>6</v>
      </c>
      <c r="P13" s="31" t="str">
        <f t="shared" si="4"/>
        <v>DÜŞÜK RİSK</v>
      </c>
      <c r="Q13" s="32" t="s">
        <v>23</v>
      </c>
      <c r="R13" s="32" t="s">
        <v>280</v>
      </c>
      <c r="S13" s="31">
        <v>0.3</v>
      </c>
      <c r="T13" s="31">
        <v>6</v>
      </c>
      <c r="U13" s="33">
        <f t="shared" si="5"/>
        <v>1.7999999999999998</v>
      </c>
      <c r="V13" s="31" t="str">
        <f t="shared" si="6"/>
        <v>DÜŞÜK RİSK</v>
      </c>
      <c r="W13" s="37" t="s">
        <v>1063</v>
      </c>
      <c r="X13" s="32" t="s">
        <v>997</v>
      </c>
      <c r="Y13" s="32" t="s">
        <v>120</v>
      </c>
      <c r="Z13" s="32" t="s">
        <v>430</v>
      </c>
    </row>
    <row r="14" spans="1:48" ht="125.4" customHeight="1" x14ac:dyDescent="0.25">
      <c r="A14" s="30">
        <v>9</v>
      </c>
      <c r="B14" s="74" t="s">
        <v>214</v>
      </c>
      <c r="C14" s="75"/>
      <c r="D14" s="76"/>
      <c r="E14" s="74" t="s">
        <v>215</v>
      </c>
      <c r="F14" s="77"/>
      <c r="G14" s="74" t="s">
        <v>216</v>
      </c>
      <c r="H14" s="92"/>
      <c r="I14" s="77"/>
      <c r="J14" s="35" t="s">
        <v>217</v>
      </c>
      <c r="K14" s="35" t="s">
        <v>237</v>
      </c>
      <c r="L14" s="35" t="s">
        <v>265</v>
      </c>
      <c r="M14" s="31">
        <v>3</v>
      </c>
      <c r="N14" s="31">
        <v>3</v>
      </c>
      <c r="O14" s="31">
        <f t="shared" si="3"/>
        <v>9</v>
      </c>
      <c r="P14" s="31" t="str">
        <f t="shared" si="4"/>
        <v>ORTA RİSK</v>
      </c>
      <c r="Q14" s="32" t="s">
        <v>23</v>
      </c>
      <c r="R14" s="32" t="s">
        <v>280</v>
      </c>
      <c r="S14" s="31">
        <v>0.3</v>
      </c>
      <c r="T14" s="31">
        <v>9</v>
      </c>
      <c r="U14" s="33">
        <f t="shared" si="5"/>
        <v>2.6999999999999997</v>
      </c>
      <c r="V14" s="31" t="str">
        <f t="shared" si="6"/>
        <v>DÜŞÜK RİSK</v>
      </c>
      <c r="W14" s="37" t="s">
        <v>1042</v>
      </c>
      <c r="X14" s="32" t="s">
        <v>997</v>
      </c>
      <c r="Y14" s="32" t="s">
        <v>120</v>
      </c>
      <c r="Z14" s="32" t="s">
        <v>431</v>
      </c>
    </row>
    <row r="15" spans="1:48" ht="112.8" customHeight="1" x14ac:dyDescent="0.25">
      <c r="A15" s="30">
        <v>10</v>
      </c>
      <c r="B15" s="74" t="s">
        <v>335</v>
      </c>
      <c r="C15" s="75"/>
      <c r="D15" s="76"/>
      <c r="E15" s="74" t="s">
        <v>67</v>
      </c>
      <c r="F15" s="77"/>
      <c r="G15" s="74" t="s">
        <v>68</v>
      </c>
      <c r="H15" s="92"/>
      <c r="I15" s="77"/>
      <c r="J15" s="35" t="s">
        <v>69</v>
      </c>
      <c r="K15" s="35" t="s">
        <v>501</v>
      </c>
      <c r="L15" s="35" t="s">
        <v>998</v>
      </c>
      <c r="M15" s="31">
        <v>4</v>
      </c>
      <c r="N15" s="31">
        <v>3</v>
      </c>
      <c r="O15" s="31">
        <f t="shared" si="3"/>
        <v>12</v>
      </c>
      <c r="P15" s="31" t="str">
        <f t="shared" si="4"/>
        <v>ORTA RİSK</v>
      </c>
      <c r="Q15" s="32" t="s">
        <v>23</v>
      </c>
      <c r="R15" s="32" t="s">
        <v>112</v>
      </c>
      <c r="S15" s="31">
        <v>0.3</v>
      </c>
      <c r="T15" s="31">
        <v>12</v>
      </c>
      <c r="U15" s="33">
        <f t="shared" si="5"/>
        <v>3.5999999999999996</v>
      </c>
      <c r="V15" s="31" t="str">
        <f t="shared" si="6"/>
        <v>DÜŞÜK RİSK</v>
      </c>
      <c r="W15" s="32" t="s">
        <v>1044</v>
      </c>
      <c r="X15" s="32" t="s">
        <v>996</v>
      </c>
      <c r="Y15" s="32" t="s">
        <v>120</v>
      </c>
      <c r="Z15" s="32" t="s">
        <v>529</v>
      </c>
    </row>
    <row r="16" spans="1:48" ht="196.8" customHeight="1" x14ac:dyDescent="0.25">
      <c r="A16" s="30">
        <v>11</v>
      </c>
      <c r="B16" s="74" t="s">
        <v>497</v>
      </c>
      <c r="C16" s="92"/>
      <c r="D16" s="77"/>
      <c r="E16" s="74" t="s">
        <v>498</v>
      </c>
      <c r="F16" s="77"/>
      <c r="G16" s="74" t="s">
        <v>513</v>
      </c>
      <c r="H16" s="92"/>
      <c r="I16" s="77"/>
      <c r="J16" s="35" t="s">
        <v>514</v>
      </c>
      <c r="K16" s="35" t="s">
        <v>501</v>
      </c>
      <c r="L16" s="35" t="s">
        <v>515</v>
      </c>
      <c r="M16" s="31">
        <v>2</v>
      </c>
      <c r="N16" s="31">
        <v>5</v>
      </c>
      <c r="O16" s="31">
        <f t="shared" si="3"/>
        <v>10</v>
      </c>
      <c r="P16" s="31" t="str">
        <f t="shared" si="4"/>
        <v>ORTA RİSK</v>
      </c>
      <c r="Q16" s="32" t="s">
        <v>23</v>
      </c>
      <c r="R16" s="32" t="s">
        <v>521</v>
      </c>
      <c r="S16" s="31">
        <v>0.3</v>
      </c>
      <c r="T16" s="31">
        <v>10</v>
      </c>
      <c r="U16" s="33">
        <f t="shared" si="5"/>
        <v>3</v>
      </c>
      <c r="V16" s="31" t="str">
        <f t="shared" si="6"/>
        <v>DÜŞÜK RİSK</v>
      </c>
      <c r="W16" s="32" t="s">
        <v>1040</v>
      </c>
      <c r="X16" s="32" t="s">
        <v>996</v>
      </c>
      <c r="Y16" s="32" t="s">
        <v>120</v>
      </c>
      <c r="Z16" s="32" t="s">
        <v>530</v>
      </c>
    </row>
    <row r="17" spans="1:26" ht="112.2" customHeight="1" x14ac:dyDescent="0.25">
      <c r="A17" s="30">
        <v>12</v>
      </c>
      <c r="B17" s="74" t="s">
        <v>359</v>
      </c>
      <c r="C17" s="75"/>
      <c r="D17" s="76"/>
      <c r="E17" s="74" t="s">
        <v>358</v>
      </c>
      <c r="F17" s="77"/>
      <c r="G17" s="74" t="s">
        <v>371</v>
      </c>
      <c r="H17" s="92"/>
      <c r="I17" s="77"/>
      <c r="J17" s="35" t="s">
        <v>78</v>
      </c>
      <c r="K17" s="35" t="s">
        <v>298</v>
      </c>
      <c r="L17" s="35" t="s">
        <v>444</v>
      </c>
      <c r="M17" s="31">
        <v>4</v>
      </c>
      <c r="N17" s="31">
        <v>3</v>
      </c>
      <c r="O17" s="31">
        <f t="shared" si="3"/>
        <v>12</v>
      </c>
      <c r="P17" s="31" t="str">
        <f t="shared" si="4"/>
        <v>ORTA RİSK</v>
      </c>
      <c r="Q17" s="32" t="s">
        <v>23</v>
      </c>
      <c r="R17" s="32" t="s">
        <v>412</v>
      </c>
      <c r="S17" s="31">
        <v>0.3</v>
      </c>
      <c r="T17" s="31">
        <v>12</v>
      </c>
      <c r="U17" s="33">
        <f t="shared" si="5"/>
        <v>3.5999999999999996</v>
      </c>
      <c r="V17" s="31" t="str">
        <f t="shared" si="6"/>
        <v>DÜŞÜK RİSK</v>
      </c>
      <c r="W17" s="32" t="s">
        <v>125</v>
      </c>
      <c r="X17" s="32" t="s">
        <v>443</v>
      </c>
      <c r="Y17" s="32" t="s">
        <v>120</v>
      </c>
      <c r="Z17" s="32" t="s">
        <v>444</v>
      </c>
    </row>
    <row r="18" spans="1:26" ht="118.2" customHeight="1" x14ac:dyDescent="0.25">
      <c r="A18" s="30">
        <v>13</v>
      </c>
      <c r="B18" s="74" t="s">
        <v>75</v>
      </c>
      <c r="C18" s="75"/>
      <c r="D18" s="76"/>
      <c r="E18" s="74" t="s">
        <v>76</v>
      </c>
      <c r="F18" s="77"/>
      <c r="G18" s="74" t="s">
        <v>77</v>
      </c>
      <c r="H18" s="92"/>
      <c r="I18" s="77"/>
      <c r="J18" s="35" t="s">
        <v>78</v>
      </c>
      <c r="K18" s="35" t="s">
        <v>298</v>
      </c>
      <c r="L18" s="35" t="s">
        <v>444</v>
      </c>
      <c r="M18" s="31">
        <v>4</v>
      </c>
      <c r="N18" s="31">
        <v>3</v>
      </c>
      <c r="O18" s="31">
        <f t="shared" si="3"/>
        <v>12</v>
      </c>
      <c r="P18" s="31" t="str">
        <f t="shared" si="4"/>
        <v>ORTA RİSK</v>
      </c>
      <c r="Q18" s="32" t="s">
        <v>23</v>
      </c>
      <c r="R18" s="32" t="s">
        <v>114</v>
      </c>
      <c r="S18" s="31">
        <v>0.3</v>
      </c>
      <c r="T18" s="31">
        <v>12</v>
      </c>
      <c r="U18" s="33">
        <f t="shared" si="5"/>
        <v>3.5999999999999996</v>
      </c>
      <c r="V18" s="31" t="str">
        <f t="shared" si="6"/>
        <v>DÜŞÜK RİSK</v>
      </c>
      <c r="W18" s="32" t="s">
        <v>125</v>
      </c>
      <c r="X18" s="32" t="s">
        <v>443</v>
      </c>
      <c r="Y18" s="32" t="s">
        <v>120</v>
      </c>
      <c r="Z18" s="32" t="s">
        <v>985</v>
      </c>
    </row>
    <row r="19" spans="1:26" ht="144" customHeight="1" x14ac:dyDescent="0.25">
      <c r="A19" s="30">
        <v>14</v>
      </c>
      <c r="B19" s="74" t="s">
        <v>85</v>
      </c>
      <c r="C19" s="75"/>
      <c r="D19" s="76"/>
      <c r="E19" s="74" t="s">
        <v>82</v>
      </c>
      <c r="F19" s="77"/>
      <c r="G19" s="74" t="s">
        <v>86</v>
      </c>
      <c r="H19" s="92"/>
      <c r="I19" s="77"/>
      <c r="J19" s="35" t="s">
        <v>84</v>
      </c>
      <c r="K19" s="35" t="s">
        <v>936</v>
      </c>
      <c r="L19" s="35" t="s">
        <v>950</v>
      </c>
      <c r="M19" s="31">
        <v>1</v>
      </c>
      <c r="N19" s="31">
        <v>5</v>
      </c>
      <c r="O19" s="31">
        <f t="shared" si="3"/>
        <v>5</v>
      </c>
      <c r="P19" s="31" t="str">
        <f t="shared" si="4"/>
        <v>DÜŞÜK RİSK</v>
      </c>
      <c r="Q19" s="32" t="s">
        <v>22</v>
      </c>
      <c r="R19" s="32" t="s">
        <v>113</v>
      </c>
      <c r="S19" s="31">
        <v>0.1</v>
      </c>
      <c r="T19" s="31">
        <v>5</v>
      </c>
      <c r="U19" s="33">
        <f t="shared" si="5"/>
        <v>0.5</v>
      </c>
      <c r="V19" s="32" t="str">
        <f t="shared" si="6"/>
        <v>ÖNEMSİZ RİSK</v>
      </c>
      <c r="W19" s="32" t="s">
        <v>127</v>
      </c>
      <c r="X19" s="32" t="s">
        <v>995</v>
      </c>
      <c r="Y19" s="32" t="s">
        <v>128</v>
      </c>
      <c r="Z19" s="32" t="s">
        <v>447</v>
      </c>
    </row>
    <row r="20" spans="1:26" ht="69" x14ac:dyDescent="0.25">
      <c r="A20" s="30">
        <v>15</v>
      </c>
      <c r="B20" s="74" t="s">
        <v>81</v>
      </c>
      <c r="C20" s="75"/>
      <c r="D20" s="76"/>
      <c r="E20" s="74" t="s">
        <v>82</v>
      </c>
      <c r="F20" s="77"/>
      <c r="G20" s="74" t="s">
        <v>83</v>
      </c>
      <c r="H20" s="92"/>
      <c r="I20" s="77"/>
      <c r="J20" s="35" t="s">
        <v>84</v>
      </c>
      <c r="K20" s="35" t="s">
        <v>935</v>
      </c>
      <c r="L20" s="35" t="s">
        <v>961</v>
      </c>
      <c r="M20" s="31">
        <v>1</v>
      </c>
      <c r="N20" s="31">
        <v>5</v>
      </c>
      <c r="O20" s="31">
        <f t="shared" si="3"/>
        <v>5</v>
      </c>
      <c r="P20" s="31" t="str">
        <f t="shared" si="4"/>
        <v>DÜŞÜK RİSK</v>
      </c>
      <c r="Q20" s="32" t="s">
        <v>22</v>
      </c>
      <c r="R20" s="32" t="s">
        <v>115</v>
      </c>
      <c r="S20" s="31">
        <v>0.1</v>
      </c>
      <c r="T20" s="31">
        <v>5</v>
      </c>
      <c r="U20" s="33">
        <f t="shared" si="5"/>
        <v>0.5</v>
      </c>
      <c r="V20" s="32" t="str">
        <f t="shared" si="6"/>
        <v>ÖNEMSİZ RİSK</v>
      </c>
      <c r="W20" s="32" t="s">
        <v>127</v>
      </c>
      <c r="X20" s="32" t="s">
        <v>124</v>
      </c>
      <c r="Y20" s="32" t="s">
        <v>531</v>
      </c>
      <c r="Z20" s="32" t="s">
        <v>532</v>
      </c>
    </row>
    <row r="21" spans="1:26" x14ac:dyDescent="0.25">
      <c r="A21" s="125"/>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row>
    <row r="22" spans="1:26" ht="30.6" customHeight="1" x14ac:dyDescent="0.3">
      <c r="A22" s="185" t="s">
        <v>38</v>
      </c>
      <c r="B22" s="186"/>
      <c r="C22" s="186"/>
      <c r="D22" s="186"/>
      <c r="E22" s="186"/>
      <c r="F22" s="186"/>
      <c r="G22" s="187"/>
      <c r="H22" s="9"/>
      <c r="I22" s="81" t="s">
        <v>39</v>
      </c>
      <c r="J22" s="82"/>
      <c r="K22" s="82"/>
      <c r="L22" s="82"/>
      <c r="M22" s="82"/>
      <c r="N22" s="82"/>
      <c r="O22" s="83"/>
      <c r="Q22" s="126" t="s">
        <v>14</v>
      </c>
      <c r="R22" s="188"/>
      <c r="S22" s="189"/>
      <c r="V22" s="9"/>
      <c r="W22" s="81" t="s">
        <v>15</v>
      </c>
      <c r="X22" s="82"/>
      <c r="Y22" s="82"/>
      <c r="Z22" s="83"/>
    </row>
    <row r="23" spans="1:26" ht="97.05" customHeight="1" x14ac:dyDescent="0.3">
      <c r="A23" s="115" t="s">
        <v>16</v>
      </c>
      <c r="B23" s="179"/>
      <c r="C23" s="179"/>
      <c r="D23" s="179"/>
      <c r="E23" s="179"/>
      <c r="F23" s="179"/>
      <c r="G23" s="180"/>
      <c r="H23" s="8"/>
      <c r="I23" s="118" t="s">
        <v>19</v>
      </c>
      <c r="J23" s="119"/>
      <c r="K23" s="119"/>
      <c r="L23" s="119"/>
      <c r="M23" s="181"/>
      <c r="N23" s="181"/>
      <c r="O23" s="182"/>
      <c r="Q23" s="121" t="s">
        <v>20</v>
      </c>
      <c r="R23" s="183"/>
      <c r="S23" s="184"/>
      <c r="V23" s="8"/>
      <c r="W23" s="196" t="s">
        <v>16</v>
      </c>
      <c r="X23" s="197"/>
      <c r="Y23" s="197"/>
      <c r="Z23" s="198"/>
    </row>
    <row r="24" spans="1:26" x14ac:dyDescent="0.25">
      <c r="A24" s="170"/>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1"/>
    </row>
    <row r="25" spans="1:26" ht="30" customHeight="1" x14ac:dyDescent="0.25">
      <c r="A25" s="162" t="s">
        <v>951</v>
      </c>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4"/>
    </row>
    <row r="26" spans="1:26" ht="52.5" customHeight="1" x14ac:dyDescent="0.25">
      <c r="A26" s="176" t="s">
        <v>17</v>
      </c>
      <c r="B26" s="177"/>
      <c r="C26" s="178"/>
      <c r="D26" s="165"/>
      <c r="E26" s="166"/>
      <c r="F26" s="166"/>
      <c r="G26" s="166"/>
      <c r="H26" s="166"/>
      <c r="I26" s="166"/>
      <c r="J26" s="166"/>
      <c r="K26" s="166"/>
      <c r="L26" s="166"/>
      <c r="M26" s="166"/>
      <c r="N26" s="166"/>
      <c r="O26" s="166"/>
      <c r="P26" s="166"/>
      <c r="Q26" s="166"/>
      <c r="R26" s="166"/>
      <c r="S26" s="166"/>
      <c r="T26" s="166"/>
      <c r="U26" s="166"/>
      <c r="V26" s="166"/>
      <c r="W26" s="166"/>
      <c r="X26" s="166"/>
      <c r="Y26" s="166"/>
      <c r="Z26" s="167"/>
    </row>
    <row r="27" spans="1:26" ht="123" customHeight="1" x14ac:dyDescent="0.25">
      <c r="A27" s="107" t="s">
        <v>18</v>
      </c>
      <c r="B27" s="107"/>
      <c r="C27" s="107"/>
      <c r="D27" s="165"/>
      <c r="E27" s="166"/>
      <c r="F27" s="166"/>
      <c r="G27" s="166"/>
      <c r="H27" s="166"/>
      <c r="I27" s="166"/>
      <c r="J27" s="166"/>
      <c r="K27" s="166"/>
      <c r="L27" s="166"/>
      <c r="M27" s="166"/>
      <c r="N27" s="166"/>
      <c r="O27" s="166"/>
      <c r="P27" s="166"/>
      <c r="Q27" s="166"/>
      <c r="R27" s="166"/>
      <c r="S27" s="166"/>
      <c r="T27" s="166"/>
      <c r="U27" s="166"/>
      <c r="V27" s="166"/>
      <c r="W27" s="166"/>
      <c r="X27" s="166"/>
      <c r="Y27" s="166"/>
      <c r="Z27" s="167"/>
    </row>
    <row r="37" spans="23:23" x14ac:dyDescent="0.25">
      <c r="W37" s="47"/>
    </row>
    <row r="38" spans="23:23" x14ac:dyDescent="0.25">
      <c r="W38" s="47"/>
    </row>
  </sheetData>
  <autoFilter ref="A5:Y20">
    <filterColumn colId="1" showButton="0"/>
    <filterColumn colId="2" showButton="0"/>
    <filterColumn colId="4" showButton="0"/>
    <filterColumn colId="6" showButton="0"/>
    <filterColumn colId="7" showButton="0"/>
  </autoFilter>
  <mergeCells count="85">
    <mergeCell ref="A1:Z1"/>
    <mergeCell ref="W2:Z2"/>
    <mergeCell ref="E2:L2"/>
    <mergeCell ref="W3:Z3"/>
    <mergeCell ref="A2:D2"/>
    <mergeCell ref="M2:P2"/>
    <mergeCell ref="Q2:R2"/>
    <mergeCell ref="S2:V2"/>
    <mergeCell ref="A3:D3"/>
    <mergeCell ref="E3:R3"/>
    <mergeCell ref="S3:V3"/>
    <mergeCell ref="A4:A5"/>
    <mergeCell ref="B4:D5"/>
    <mergeCell ref="E4:F5"/>
    <mergeCell ref="G4:I5"/>
    <mergeCell ref="J4:J5"/>
    <mergeCell ref="K4:K5"/>
    <mergeCell ref="A21:Y21"/>
    <mergeCell ref="Z4:Z5"/>
    <mergeCell ref="B6:D6"/>
    <mergeCell ref="E6:F6"/>
    <mergeCell ref="G6:I6"/>
    <mergeCell ref="Q4:R4"/>
    <mergeCell ref="S4:V4"/>
    <mergeCell ref="W4:W5"/>
    <mergeCell ref="X4:X5"/>
    <mergeCell ref="B7:D7"/>
    <mergeCell ref="E7:F7"/>
    <mergeCell ref="G7:I7"/>
    <mergeCell ref="L4:L5"/>
    <mergeCell ref="M4:P4"/>
    <mergeCell ref="Y4:Y5"/>
    <mergeCell ref="B8:D8"/>
    <mergeCell ref="E8:F8"/>
    <mergeCell ref="B9:D9"/>
    <mergeCell ref="E9:F9"/>
    <mergeCell ref="B10:D10"/>
    <mergeCell ref="E10:F10"/>
    <mergeCell ref="B14:D14"/>
    <mergeCell ref="E14:F14"/>
    <mergeCell ref="B15:D15"/>
    <mergeCell ref="E15:F15"/>
    <mergeCell ref="B16:D16"/>
    <mergeCell ref="E16:F16"/>
    <mergeCell ref="A26:C26"/>
    <mergeCell ref="A27:C27"/>
    <mergeCell ref="A22:G22"/>
    <mergeCell ref="A25:Z25"/>
    <mergeCell ref="D26:Z26"/>
    <mergeCell ref="D27:Z27"/>
    <mergeCell ref="I22:O22"/>
    <mergeCell ref="Q22:S22"/>
    <mergeCell ref="W22:Z22"/>
    <mergeCell ref="W23:Z23"/>
    <mergeCell ref="A24:Z24"/>
    <mergeCell ref="A23:G23"/>
    <mergeCell ref="I23:O23"/>
    <mergeCell ref="Q23:S23"/>
    <mergeCell ref="B11:D11"/>
    <mergeCell ref="E11:F11"/>
    <mergeCell ref="B12:D12"/>
    <mergeCell ref="E12:F12"/>
    <mergeCell ref="G13:I13"/>
    <mergeCell ref="B13:D13"/>
    <mergeCell ref="E13:F13"/>
    <mergeCell ref="G19:I19"/>
    <mergeCell ref="G20:I20"/>
    <mergeCell ref="G14:I14"/>
    <mergeCell ref="G15:I15"/>
    <mergeCell ref="G16:I16"/>
    <mergeCell ref="G17:I17"/>
    <mergeCell ref="G18:I18"/>
    <mergeCell ref="G8:I8"/>
    <mergeCell ref="G9:I9"/>
    <mergeCell ref="G10:I10"/>
    <mergeCell ref="G11:I11"/>
    <mergeCell ref="G12:I12"/>
    <mergeCell ref="B17:D17"/>
    <mergeCell ref="E17:F17"/>
    <mergeCell ref="B18:D18"/>
    <mergeCell ref="E18:F18"/>
    <mergeCell ref="E20:F20"/>
    <mergeCell ref="B20:D20"/>
    <mergeCell ref="B19:D19"/>
    <mergeCell ref="E19:F19"/>
  </mergeCells>
  <conditionalFormatting sqref="P6:P20 V6:V20">
    <cfRule type="cellIs" dxfId="209" priority="6" operator="equal">
      <formula>"DÜŞÜK"</formula>
    </cfRule>
    <cfRule type="cellIs" dxfId="208" priority="7" operator="equal">
      <formula>"DÜŞÜK"</formula>
    </cfRule>
    <cfRule type="cellIs" dxfId="207" priority="8" operator="equal">
      <formula>"YÜKSEK"</formula>
    </cfRule>
    <cfRule type="cellIs" dxfId="206" priority="9" operator="equal">
      <formula>"ORTA"</formula>
    </cfRule>
    <cfRule type="containsText" dxfId="205" priority="10" operator="containsText" text="DÜŞÜK">
      <formula>NOT(ISERROR(SEARCH("DÜŞÜK",P6)))</formula>
    </cfRule>
  </conditionalFormatting>
  <conditionalFormatting sqref="P6:P20 V6:V20">
    <cfRule type="cellIs" dxfId="204" priority="1" stopIfTrue="1" operator="equal">
      <formula>"ACİL MÜDAHALE"</formula>
    </cfRule>
    <cfRule type="cellIs" dxfId="203" priority="2" stopIfTrue="1" operator="equal">
      <formula>"YÜKSEK RİSK"</formula>
    </cfRule>
    <cfRule type="cellIs" dxfId="202" priority="3" stopIfTrue="1" operator="equal">
      <formula>"ORTA RİSK"</formula>
    </cfRule>
    <cfRule type="cellIs" dxfId="201" priority="4" stopIfTrue="1" operator="equal">
      <formula>"DÜŞÜK RİSK"</formula>
    </cfRule>
    <cfRule type="cellIs" dxfId="200" priority="5" operator="equal">
      <formula>"ÖNEMSİZ RİSK"</formula>
    </cfRule>
  </conditionalFormatting>
  <dataValidations count="3">
    <dataValidation type="list" allowBlank="1" showInputMessage="1" showErrorMessage="1" sqref="S6:S20">
      <formula1>$AS$2:$AS$6</formula1>
    </dataValidation>
    <dataValidation type="list" allowBlank="1" showInputMessage="1" showErrorMessage="1" sqref="M6:N20">
      <formula1>$AT$2:$AT$6</formula1>
    </dataValidation>
    <dataValidation type="list" allowBlank="1" showInputMessage="1" showErrorMessage="1" sqref="Q6:Q20">
      <formula1>$AV$2:$AV$6</formula1>
    </dataValidation>
  </dataValidations>
  <pageMargins left="0.23622047244094491" right="0.23622047244094491" top="0.15748031496062992" bottom="0.15748031496062992" header="0.31496062992125984" footer="0.31496062992125984"/>
  <pageSetup paperSize="9" scale="40" fitToWidth="2" fitToHeight="2" orientation="landscape" r:id="rId1"/>
  <headerFooter>
    <oddFooter>&amp;L&amp;"Tahoma,Normal"&amp;8İSG-F04/02&amp;R&amp;"Tahoma,Normal"&amp;9&amp;P/&amp;N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40</vt:i4>
      </vt:variant>
    </vt:vector>
  </HeadingPairs>
  <TitlesOfParts>
    <vt:vector size="62" baseType="lpstr">
      <vt:lpstr>ACIL SERVIS</vt:lpstr>
      <vt:lpstr>AMELİYATHANE</vt:lpstr>
      <vt:lpstr>ANJİYO</vt:lpstr>
      <vt:lpstr>ENDOSKOPİ</vt:lpstr>
      <vt:lpstr>DOĞUMHANE</vt:lpstr>
      <vt:lpstr>POLİKLİNİKLER</vt:lpstr>
      <vt:lpstr>YATAN HASTA KATLARI</vt:lpstr>
      <vt:lpstr>YOĞUN BAKIMLAR</vt:lpstr>
      <vt:lpstr>ANA DEPO</vt:lpstr>
      <vt:lpstr>OFIS</vt:lpstr>
      <vt:lpstr>TEMİZLİK BİRİMİ</vt:lpstr>
      <vt:lpstr>BIYOMEDIKAL</vt:lpstr>
      <vt:lpstr>ATIK DEPOLARI</vt:lpstr>
      <vt:lpstr>GUVENLIK</vt:lpstr>
      <vt:lpstr>KAFETERYA</vt:lpstr>
      <vt:lpstr>ECZANE</vt:lpstr>
      <vt:lpstr>FİZİK TEDAVİ</vt:lpstr>
      <vt:lpstr>RADYOLOJİ</vt:lpstr>
      <vt:lpstr>STERİLİZASYON</vt:lpstr>
      <vt:lpstr>LABORATUVARLAR</vt:lpstr>
      <vt:lpstr>YEMEKHANE</vt:lpstr>
      <vt:lpstr>TEKNİK HİZMETLER</vt:lpstr>
      <vt:lpstr>'ACIL SERVIS'!Print_Area</vt:lpstr>
      <vt:lpstr>AMELİYATHANE!Print_Area</vt:lpstr>
      <vt:lpstr>'ANA DEPO'!Print_Area</vt:lpstr>
      <vt:lpstr>ANJİYO!Print_Area</vt:lpstr>
      <vt:lpstr>'ATIK DEPOLARI'!Print_Area</vt:lpstr>
      <vt:lpstr>BIYOMEDIKAL!Print_Area</vt:lpstr>
      <vt:lpstr>DOĞUMHANE!Print_Area</vt:lpstr>
      <vt:lpstr>ECZANE!Print_Area</vt:lpstr>
      <vt:lpstr>ENDOSKOPİ!Print_Area</vt:lpstr>
      <vt:lpstr>'FİZİK TEDAVİ'!Print_Area</vt:lpstr>
      <vt:lpstr>GUVENLIK!Print_Area</vt:lpstr>
      <vt:lpstr>KAFETERYA!Print_Area</vt:lpstr>
      <vt:lpstr>LABORATUVARLAR!Print_Area</vt:lpstr>
      <vt:lpstr>OFIS!Print_Area</vt:lpstr>
      <vt:lpstr>POLİKLİNİKLER!Print_Area</vt:lpstr>
      <vt:lpstr>RADYOLOJİ!Print_Area</vt:lpstr>
      <vt:lpstr>STERİLİZASYON!Print_Area</vt:lpstr>
      <vt:lpstr>'TEKNİK HİZMETLER'!Print_Area</vt:lpstr>
      <vt:lpstr>'TEMİZLİK BİRİMİ'!Print_Area</vt:lpstr>
      <vt:lpstr>'YATAN HASTA KATLARI'!Print_Area</vt:lpstr>
      <vt:lpstr>YEMEKHANE!Print_Area</vt:lpstr>
      <vt:lpstr>'YOĞUN BAKIMLAR'!Print_Area</vt:lpstr>
      <vt:lpstr>AMELİYATHANE!Print_Titles</vt:lpstr>
      <vt:lpstr>'ANA DEPO'!Print_Titles</vt:lpstr>
      <vt:lpstr>ANJİYO!Print_Titles</vt:lpstr>
      <vt:lpstr>'ATIK DEPOLARI'!Print_Titles</vt:lpstr>
      <vt:lpstr>DOĞUMHANE!Print_Titles</vt:lpstr>
      <vt:lpstr>ECZANE!Print_Titles</vt:lpstr>
      <vt:lpstr>ENDOSKOPİ!Print_Titles</vt:lpstr>
      <vt:lpstr>'FİZİK TEDAVİ'!Print_Titles</vt:lpstr>
      <vt:lpstr>KAFETERYA!Print_Titles</vt:lpstr>
      <vt:lpstr>LABORATUVARLAR!Print_Titles</vt:lpstr>
      <vt:lpstr>POLİKLİNİKLER!Print_Titles</vt:lpstr>
      <vt:lpstr>RADYOLOJİ!Print_Titles</vt:lpstr>
      <vt:lpstr>STERİLİZASYON!Print_Titles</vt:lpstr>
      <vt:lpstr>'TEKNİK HİZMETLER'!Print_Titles</vt:lpstr>
      <vt:lpstr>'TEMİZLİK BİRİMİ'!Print_Titles</vt:lpstr>
      <vt:lpstr>'YATAN HASTA KATLARI'!Print_Titles</vt:lpstr>
      <vt:lpstr>YEMEKHANE!Print_Titles</vt:lpstr>
      <vt:lpstr>'YOĞUN BAKIMLAR'!Print_Titles</vt:lpstr>
    </vt:vector>
  </TitlesOfParts>
  <Company>ARCELIK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NEUPC</dc:creator>
  <cp:lastModifiedBy>NETPC</cp:lastModifiedBy>
  <cp:lastPrinted>2023-08-26T14:43:32Z</cp:lastPrinted>
  <dcterms:created xsi:type="dcterms:W3CDTF">2011-12-05T08:59:57Z</dcterms:created>
  <dcterms:modified xsi:type="dcterms:W3CDTF">2023-09-05T08:02:26Z</dcterms:modified>
</cp:coreProperties>
</file>